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Hannah\Downloads\시나모롤 스퀘어 관련 자료\"/>
    </mc:Choice>
  </mc:AlternateContent>
  <xr:revisionPtr revIDLastSave="0" documentId="13_ncr:1_{5EDC7CD5-17E3-4A2C-AC42-B5F9414AAD72}" xr6:coauthVersionLast="47" xr6:coauthVersionMax="47" xr10:uidLastSave="{00000000-0000-0000-0000-000000000000}"/>
  <bookViews>
    <workbookView xWindow="-120" yWindow="-120" windowWidth="29040" windowHeight="15840" firstSheet="4" activeTab="9" xr2:uid="{638304A2-5C31-426F-B0E4-223094F4BF25}"/>
  </bookViews>
  <sheets>
    <sheet name="Field" sheetId="1" r:id="rId1"/>
    <sheet name="NPCPopupText" sheetId="9" r:id="rId2"/>
    <sheet name="CinnamorollShop" sheetId="2" r:id="rId3"/>
    <sheet name="FashionInteriorSet" sheetId="3" r:id="rId4"/>
    <sheet name="FashionInteriorItem" sheetId="4" r:id="rId5"/>
    <sheet name="CinnamorollRanking" sheetId="5" r:id="rId6"/>
    <sheet name="CinnamorollRankingTerm" sheetId="6" r:id="rId7"/>
    <sheet name="GachaSet" sheetId="7" r:id="rId8"/>
    <sheet name="GachaItem" sheetId="8" r:id="rId9"/>
    <sheet name=" CinnamorollFountain" sheetId="10" r:id="rId10"/>
  </sheets>
  <externalReferences>
    <externalReference r:id="rId11"/>
    <externalReference r:id="rId12"/>
    <externalReference r:id="rId13"/>
    <externalReference r:id="rId14"/>
    <externalReference r:id="rId1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9" l="1"/>
  <c r="G39" i="9"/>
  <c r="E39" i="9"/>
  <c r="H38" i="9"/>
  <c r="G38" i="9"/>
  <c r="E38" i="9"/>
  <c r="H37" i="9"/>
  <c r="G37" i="9"/>
  <c r="E37" i="9"/>
  <c r="H36" i="9"/>
  <c r="G36" i="9"/>
  <c r="E36" i="9"/>
  <c r="H35" i="9"/>
  <c r="G35" i="9"/>
  <c r="E35" i="9"/>
  <c r="H34" i="9"/>
  <c r="G34" i="9"/>
  <c r="E34" i="9"/>
  <c r="H33" i="9"/>
  <c r="G33" i="9"/>
  <c r="E33" i="9"/>
  <c r="H32" i="9"/>
  <c r="G32" i="9"/>
  <c r="H31" i="9"/>
  <c r="G31" i="9"/>
  <c r="H30" i="9"/>
  <c r="G30" i="9"/>
  <c r="H29" i="9"/>
  <c r="G29" i="9"/>
  <c r="H28" i="9"/>
  <c r="G28" i="9"/>
  <c r="H27" i="9"/>
  <c r="G27" i="9"/>
  <c r="H26" i="9"/>
  <c r="G26" i="9"/>
  <c r="H25" i="9"/>
  <c r="G25" i="9"/>
  <c r="H24" i="9"/>
  <c r="G24" i="9"/>
  <c r="E24" i="9"/>
  <c r="H23" i="9"/>
  <c r="G23" i="9"/>
  <c r="E23" i="9"/>
  <c r="H22" i="9"/>
  <c r="G22" i="9"/>
  <c r="E22" i="9"/>
  <c r="H21" i="9"/>
  <c r="G21" i="9"/>
  <c r="E21" i="9"/>
  <c r="H20" i="9"/>
  <c r="G20" i="9"/>
  <c r="E20" i="9"/>
  <c r="H19" i="9"/>
  <c r="G19" i="9"/>
  <c r="E19" i="9"/>
  <c r="H18" i="9"/>
  <c r="G18" i="9"/>
  <c r="E18" i="9"/>
  <c r="H17" i="9"/>
  <c r="G17" i="9"/>
  <c r="E17" i="9"/>
  <c r="H16" i="9"/>
  <c r="G16" i="9"/>
  <c r="E16" i="9"/>
  <c r="H15" i="9"/>
  <c r="G15" i="9"/>
  <c r="E15" i="9"/>
  <c r="H14" i="9"/>
  <c r="G14" i="9"/>
  <c r="E14" i="9"/>
  <c r="H13" i="9"/>
  <c r="G13" i="9"/>
  <c r="E13" i="9"/>
  <c r="H12" i="9"/>
  <c r="G12" i="9"/>
  <c r="E12" i="9"/>
  <c r="H11" i="9"/>
  <c r="G11" i="9"/>
  <c r="E11" i="9"/>
  <c r="H10" i="9"/>
  <c r="G10" i="9"/>
  <c r="E10" i="9"/>
  <c r="H9" i="9"/>
  <c r="G9" i="9"/>
  <c r="E9" i="9"/>
  <c r="H8" i="9"/>
  <c r="G8" i="9"/>
  <c r="E8" i="9"/>
  <c r="H7" i="9"/>
  <c r="G7" i="9"/>
  <c r="E7" i="9"/>
  <c r="H6" i="9"/>
  <c r="G6" i="9"/>
  <c r="E6" i="9"/>
  <c r="H5" i="9"/>
  <c r="G5" i="9"/>
  <c r="E5" i="9"/>
  <c r="N20" i="8" l="1"/>
  <c r="K20" i="8"/>
  <c r="G20" i="8"/>
  <c r="F20" i="8"/>
  <c r="D20" i="8"/>
  <c r="N19" i="8"/>
  <c r="K19" i="8"/>
  <c r="G19" i="8"/>
  <c r="F19" i="8"/>
  <c r="D19" i="8"/>
  <c r="N18" i="8"/>
  <c r="K18" i="8"/>
  <c r="G18" i="8"/>
  <c r="F18" i="8"/>
  <c r="D18" i="8"/>
  <c r="N17" i="8"/>
  <c r="K17" i="8"/>
  <c r="G17" i="8"/>
  <c r="F17" i="8"/>
  <c r="D17" i="8"/>
  <c r="N16" i="8"/>
  <c r="K16" i="8"/>
  <c r="G16" i="8"/>
  <c r="F16" i="8"/>
  <c r="D16" i="8"/>
  <c r="N15" i="8"/>
  <c r="K15" i="8"/>
  <c r="G15" i="8"/>
  <c r="F15" i="8"/>
  <c r="D15" i="8"/>
  <c r="N14" i="8"/>
  <c r="K14" i="8"/>
  <c r="G14" i="8"/>
  <c r="F14" i="8"/>
  <c r="D14" i="8"/>
  <c r="N13" i="8"/>
  <c r="K13" i="8"/>
  <c r="G13" i="8"/>
  <c r="F13" i="8"/>
  <c r="D13" i="8"/>
  <c r="N12" i="8"/>
  <c r="K12" i="8"/>
  <c r="G12" i="8"/>
  <c r="F12" i="8"/>
  <c r="D12" i="8"/>
  <c r="N11" i="8"/>
  <c r="K11" i="8"/>
  <c r="G11" i="8"/>
  <c r="F11" i="8"/>
  <c r="D11" i="8"/>
  <c r="N10" i="8"/>
  <c r="K10" i="8"/>
  <c r="G10" i="8"/>
  <c r="F10" i="8"/>
  <c r="D10" i="8"/>
  <c r="N9" i="8"/>
  <c r="K9" i="8"/>
  <c r="G9" i="8"/>
  <c r="F9" i="8"/>
  <c r="D9" i="8"/>
  <c r="N8" i="8"/>
  <c r="K8" i="8"/>
  <c r="G8" i="8"/>
  <c r="F8" i="8"/>
  <c r="D8" i="8"/>
  <c r="N7" i="8"/>
  <c r="K7" i="8"/>
  <c r="G7" i="8"/>
  <c r="F7" i="8"/>
  <c r="D7" i="8"/>
  <c r="N6" i="8"/>
  <c r="K6" i="8"/>
  <c r="G6" i="8"/>
  <c r="F6" i="8"/>
  <c r="D6" i="8"/>
  <c r="N5" i="8"/>
  <c r="K5" i="8"/>
  <c r="G5" i="8"/>
  <c r="F5" i="8"/>
  <c r="D5" i="8"/>
  <c r="AN6" i="7"/>
  <c r="AI6" i="7"/>
  <c r="W6" i="7"/>
  <c r="S6" i="7"/>
  <c r="Q6" i="7"/>
  <c r="T6" i="7" s="1"/>
  <c r="L6" i="7"/>
  <c r="J6" i="7"/>
  <c r="F6" i="7"/>
  <c r="D6" i="7"/>
  <c r="AN5" i="7"/>
  <c r="AI5" i="7"/>
  <c r="W5" i="7"/>
  <c r="S5" i="7"/>
  <c r="Q5" i="7"/>
  <c r="T5" i="7" s="1"/>
  <c r="L5" i="7"/>
  <c r="J5" i="7"/>
  <c r="F5" i="7"/>
  <c r="D5" i="7"/>
  <c r="D15" i="6" l="1"/>
  <c r="D16" i="6"/>
  <c r="D14" i="6"/>
  <c r="D13" i="6"/>
  <c r="D12" i="6"/>
  <c r="D11" i="6"/>
  <c r="D10" i="6"/>
  <c r="D9" i="6"/>
  <c r="D8" i="6"/>
  <c r="D7" i="6"/>
  <c r="D6" i="6"/>
  <c r="D5" i="6"/>
  <c r="D14" i="5"/>
  <c r="D13" i="5"/>
  <c r="D12" i="5"/>
  <c r="D11" i="5"/>
  <c r="D10" i="5"/>
  <c r="D9" i="5"/>
  <c r="D8" i="5"/>
  <c r="D7" i="5"/>
  <c r="D6" i="5"/>
  <c r="D5" i="5"/>
  <c r="J48" i="4" l="1"/>
  <c r="H48" i="4"/>
  <c r="E48" i="4"/>
  <c r="D48" i="4"/>
  <c r="J47" i="4"/>
  <c r="H47" i="4"/>
  <c r="E47" i="4"/>
  <c r="D47" i="4"/>
  <c r="J46" i="4"/>
  <c r="H46" i="4"/>
  <c r="E46" i="4"/>
  <c r="D46" i="4"/>
  <c r="J45" i="4"/>
  <c r="H45" i="4"/>
  <c r="E45" i="4"/>
  <c r="D45" i="4"/>
  <c r="J44" i="4"/>
  <c r="H44" i="4"/>
  <c r="E44" i="4"/>
  <c r="D44" i="4"/>
  <c r="J43" i="4"/>
  <c r="H43" i="4"/>
  <c r="E43" i="4"/>
  <c r="D43" i="4"/>
  <c r="J42" i="4"/>
  <c r="H42" i="4"/>
  <c r="E42" i="4"/>
  <c r="D42" i="4"/>
  <c r="J41" i="4"/>
  <c r="H41" i="4"/>
  <c r="E41" i="4"/>
  <c r="D41" i="4"/>
  <c r="J40" i="4"/>
  <c r="H40" i="4"/>
  <c r="E40" i="4"/>
  <c r="D40" i="4"/>
  <c r="J39" i="4"/>
  <c r="H39" i="4"/>
  <c r="E39" i="4"/>
  <c r="D39" i="4"/>
  <c r="J38" i="4"/>
  <c r="H38" i="4"/>
  <c r="E38" i="4"/>
  <c r="D38" i="4"/>
  <c r="J37" i="4"/>
  <c r="H37" i="4"/>
  <c r="E37" i="4"/>
  <c r="D37" i="4"/>
  <c r="J36" i="4"/>
  <c r="H36" i="4"/>
  <c r="E36" i="4"/>
  <c r="D36" i="4"/>
  <c r="J35" i="4"/>
  <c r="H35" i="4"/>
  <c r="E35" i="4"/>
  <c r="D35" i="4"/>
  <c r="J34" i="4"/>
  <c r="H34" i="4"/>
  <c r="E34" i="4"/>
  <c r="D34" i="4"/>
  <c r="J33" i="4"/>
  <c r="H33" i="4"/>
  <c r="E33" i="4"/>
  <c r="D33" i="4"/>
  <c r="J32" i="4"/>
  <c r="H32" i="4"/>
  <c r="E32" i="4"/>
  <c r="D32" i="4"/>
  <c r="J31" i="4"/>
  <c r="H31" i="4"/>
  <c r="E31" i="4"/>
  <c r="D31" i="4"/>
  <c r="J30" i="4"/>
  <c r="H30" i="4"/>
  <c r="E30" i="4"/>
  <c r="D30" i="4"/>
  <c r="J29" i="4"/>
  <c r="H29" i="4"/>
  <c r="E29" i="4"/>
  <c r="D29" i="4"/>
  <c r="J28" i="4"/>
  <c r="H28" i="4"/>
  <c r="E28" i="4"/>
  <c r="D28" i="4"/>
  <c r="J27" i="4"/>
  <c r="H27" i="4"/>
  <c r="E27" i="4"/>
  <c r="D27" i="4"/>
  <c r="J26" i="4"/>
  <c r="H26" i="4"/>
  <c r="E26" i="4"/>
  <c r="D26" i="4"/>
  <c r="J25" i="4"/>
  <c r="H25" i="4"/>
  <c r="E25" i="4"/>
  <c r="D25" i="4"/>
  <c r="J24" i="4"/>
  <c r="H24" i="4"/>
  <c r="E24" i="4"/>
  <c r="D24" i="4"/>
  <c r="J23" i="4"/>
  <c r="H23" i="4"/>
  <c r="E23" i="4"/>
  <c r="D23" i="4"/>
  <c r="J22" i="4"/>
  <c r="H22" i="4"/>
  <c r="E22" i="4"/>
  <c r="D22" i="4"/>
  <c r="J21" i="4"/>
  <c r="H21" i="4"/>
  <c r="E21" i="4"/>
  <c r="D21" i="4"/>
  <c r="J20" i="4"/>
  <c r="H20" i="4"/>
  <c r="E20" i="4"/>
  <c r="D20" i="4"/>
  <c r="J19" i="4"/>
  <c r="H19" i="4"/>
  <c r="E19" i="4"/>
  <c r="D19" i="4"/>
  <c r="J18" i="4"/>
  <c r="H18" i="4"/>
  <c r="E18" i="4"/>
  <c r="D18" i="4"/>
  <c r="J17" i="4"/>
  <c r="H17" i="4"/>
  <c r="E17" i="4"/>
  <c r="D17" i="4"/>
  <c r="J16" i="4"/>
  <c r="H16" i="4"/>
  <c r="E16" i="4"/>
  <c r="D16" i="4"/>
  <c r="J15" i="4"/>
  <c r="H15" i="4"/>
  <c r="E15" i="4"/>
  <c r="D15" i="4"/>
  <c r="J14" i="4"/>
  <c r="H14" i="4"/>
  <c r="E14" i="4"/>
  <c r="D14" i="4"/>
  <c r="J13" i="4"/>
  <c r="H13" i="4"/>
  <c r="E13" i="4"/>
  <c r="D13" i="4"/>
  <c r="J12" i="4"/>
  <c r="H12" i="4"/>
  <c r="E12" i="4"/>
  <c r="D12" i="4"/>
  <c r="J11" i="4"/>
  <c r="H11" i="4"/>
  <c r="E11" i="4"/>
  <c r="D11" i="4"/>
  <c r="J10" i="4"/>
  <c r="H10" i="4"/>
  <c r="E10" i="4"/>
  <c r="D10" i="4"/>
  <c r="J9" i="4"/>
  <c r="H9" i="4"/>
  <c r="E9" i="4"/>
  <c r="D9" i="4"/>
  <c r="J8" i="4"/>
  <c r="H8" i="4"/>
  <c r="E8" i="4"/>
  <c r="D8" i="4"/>
  <c r="J7" i="4"/>
  <c r="H7" i="4"/>
  <c r="E7" i="4"/>
  <c r="D7" i="4"/>
  <c r="J6" i="4"/>
  <c r="H6" i="4"/>
  <c r="E6" i="4"/>
  <c r="D6" i="4"/>
  <c r="N5" i="4"/>
  <c r="J5" i="4"/>
  <c r="H5" i="4"/>
  <c r="E5" i="4"/>
  <c r="D5" i="4"/>
  <c r="L9" i="3"/>
  <c r="D9" i="3"/>
  <c r="L8" i="3"/>
  <c r="D8" i="3"/>
  <c r="L7" i="3"/>
  <c r="D7" i="3"/>
  <c r="L6" i="3"/>
  <c r="D6" i="3"/>
  <c r="L5" i="3"/>
  <c r="D5" i="3"/>
  <c r="AA35" i="2"/>
  <c r="Y35" i="2"/>
  <c r="M35" i="2"/>
  <c r="I35" i="2"/>
  <c r="E35" i="2"/>
  <c r="K35" i="2" s="1"/>
  <c r="AA34" i="2"/>
  <c r="Y34" i="2"/>
  <c r="M34" i="2"/>
  <c r="I34" i="2"/>
  <c r="E34" i="2"/>
  <c r="G34" i="2" s="1"/>
  <c r="AA33" i="2"/>
  <c r="Y33" i="2"/>
  <c r="M33" i="2"/>
  <c r="I33" i="2"/>
  <c r="E33" i="2"/>
  <c r="G33" i="2" s="1"/>
  <c r="AA32" i="2"/>
  <c r="Y32" i="2"/>
  <c r="M32" i="2"/>
  <c r="I32" i="2"/>
  <c r="E32" i="2"/>
  <c r="K32" i="2" s="1"/>
  <c r="AA31" i="2"/>
  <c r="Y31" i="2"/>
  <c r="M31" i="2"/>
  <c r="I31" i="2"/>
  <c r="E31" i="2"/>
  <c r="K31" i="2" s="1"/>
  <c r="AA30" i="2"/>
  <c r="Y30" i="2"/>
  <c r="M30" i="2"/>
  <c r="I30" i="2"/>
  <c r="E30" i="2"/>
  <c r="K30" i="2" s="1"/>
  <c r="AA29" i="2"/>
  <c r="Y29" i="2"/>
  <c r="M29" i="2"/>
  <c r="I29" i="2"/>
  <c r="E29" i="2"/>
  <c r="K29" i="2" s="1"/>
  <c r="AA28" i="2"/>
  <c r="Y28" i="2"/>
  <c r="M28" i="2"/>
  <c r="K28" i="2"/>
  <c r="I28" i="2"/>
  <c r="E28" i="2"/>
  <c r="G28" i="2" s="1"/>
  <c r="AA27" i="2"/>
  <c r="Y27" i="2"/>
  <c r="M27" i="2"/>
  <c r="I27" i="2"/>
  <c r="E27" i="2"/>
  <c r="G27" i="2" s="1"/>
  <c r="AA26" i="2"/>
  <c r="Y26" i="2"/>
  <c r="M26" i="2"/>
  <c r="K26" i="2"/>
  <c r="I26" i="2"/>
  <c r="E26" i="2"/>
  <c r="G26" i="2" s="1"/>
  <c r="AA25" i="2"/>
  <c r="Y25" i="2"/>
  <c r="M25" i="2"/>
  <c r="I25" i="2"/>
  <c r="E25" i="2"/>
  <c r="K25" i="2" s="1"/>
  <c r="AA24" i="2"/>
  <c r="Y24" i="2"/>
  <c r="M24" i="2"/>
  <c r="I24" i="2"/>
  <c r="E24" i="2"/>
  <c r="K24" i="2" s="1"/>
  <c r="AA23" i="2"/>
  <c r="Y23" i="2"/>
  <c r="M23" i="2"/>
  <c r="I23" i="2"/>
  <c r="E23" i="2"/>
  <c r="K23" i="2" s="1"/>
  <c r="AA22" i="2"/>
  <c r="Y22" i="2"/>
  <c r="M22" i="2"/>
  <c r="I22" i="2"/>
  <c r="E22" i="2"/>
  <c r="K22" i="2" s="1"/>
  <c r="AA21" i="2"/>
  <c r="Y21" i="2"/>
  <c r="M21" i="2"/>
  <c r="K21" i="2"/>
  <c r="I21" i="2"/>
  <c r="E21" i="2"/>
  <c r="G21" i="2" s="1"/>
  <c r="AA20" i="2"/>
  <c r="Y20" i="2"/>
  <c r="M20" i="2"/>
  <c r="I20" i="2"/>
  <c r="E20" i="2"/>
  <c r="G20" i="2" s="1"/>
  <c r="AA19" i="2"/>
  <c r="Y19" i="2"/>
  <c r="M19" i="2"/>
  <c r="I19" i="2"/>
  <c r="E19" i="2"/>
  <c r="K19" i="2" s="1"/>
  <c r="AA18" i="2"/>
  <c r="Y18" i="2"/>
  <c r="M18" i="2"/>
  <c r="I18" i="2"/>
  <c r="E18" i="2"/>
  <c r="K18" i="2" s="1"/>
  <c r="AA17" i="2"/>
  <c r="Y17" i="2"/>
  <c r="M17" i="2"/>
  <c r="I17" i="2"/>
  <c r="E17" i="2"/>
  <c r="G17" i="2" s="1"/>
  <c r="AA16" i="2"/>
  <c r="Y16" i="2"/>
  <c r="M16" i="2"/>
  <c r="I16" i="2"/>
  <c r="E16" i="2"/>
  <c r="G16" i="2" s="1"/>
  <c r="AA15" i="2"/>
  <c r="Y15" i="2"/>
  <c r="M15" i="2"/>
  <c r="I15" i="2"/>
  <c r="E15" i="2"/>
  <c r="G15" i="2" s="1"/>
  <c r="AA14" i="2"/>
  <c r="Y14" i="2"/>
  <c r="M14" i="2"/>
  <c r="I14" i="2"/>
  <c r="E14" i="2"/>
  <c r="G14" i="2" s="1"/>
  <c r="AA13" i="2"/>
  <c r="Y13" i="2"/>
  <c r="M13" i="2"/>
  <c r="I13" i="2"/>
  <c r="E13" i="2"/>
  <c r="G13" i="2" s="1"/>
  <c r="AA12" i="2"/>
  <c r="Y12" i="2"/>
  <c r="M12" i="2"/>
  <c r="I12" i="2"/>
  <c r="E12" i="2"/>
  <c r="G12" i="2" s="1"/>
  <c r="AA11" i="2"/>
  <c r="Y11" i="2"/>
  <c r="M11" i="2"/>
  <c r="I11" i="2"/>
  <c r="E11" i="2"/>
  <c r="G11" i="2" s="1"/>
  <c r="AA10" i="2"/>
  <c r="Y10" i="2"/>
  <c r="M10" i="2"/>
  <c r="I10" i="2"/>
  <c r="E10" i="2"/>
  <c r="K10" i="2" s="1"/>
  <c r="AA9" i="2"/>
  <c r="Y9" i="2"/>
  <c r="M9" i="2"/>
  <c r="I9" i="2"/>
  <c r="E9" i="2"/>
  <c r="K9" i="2" s="1"/>
  <c r="AA8" i="2"/>
  <c r="Y8" i="2"/>
  <c r="M8" i="2"/>
  <c r="K8" i="2"/>
  <c r="I8" i="2"/>
  <c r="E8" i="2"/>
  <c r="G8" i="2" s="1"/>
  <c r="AA7" i="2"/>
  <c r="Y7" i="2"/>
  <c r="M7" i="2"/>
  <c r="I7" i="2"/>
  <c r="E7" i="2"/>
  <c r="G7" i="2" s="1"/>
  <c r="AA6" i="2"/>
  <c r="Y6" i="2"/>
  <c r="M6" i="2"/>
  <c r="I6" i="2"/>
  <c r="E6" i="2"/>
  <c r="K6" i="2" s="1"/>
  <c r="AA5" i="2"/>
  <c r="Y5" i="2"/>
  <c r="M5" i="2"/>
  <c r="I5" i="2"/>
  <c r="E5" i="2"/>
  <c r="K5" i="2" s="1"/>
  <c r="R22" i="1"/>
  <c r="N22" i="1"/>
  <c r="S21" i="1"/>
  <c r="R21" i="1"/>
  <c r="N21" i="1"/>
  <c r="C21" i="1"/>
  <c r="S20" i="1"/>
  <c r="R20" i="1"/>
  <c r="N20" i="1"/>
  <c r="C20" i="1"/>
  <c r="S19" i="1"/>
  <c r="R19" i="1"/>
  <c r="N19" i="1"/>
  <c r="C19" i="1"/>
  <c r="S18" i="1"/>
  <c r="R18" i="1"/>
  <c r="N18" i="1"/>
  <c r="C18" i="1"/>
  <c r="S17" i="1"/>
  <c r="R17" i="1"/>
  <c r="N17" i="1"/>
  <c r="C17" i="1"/>
  <c r="S16" i="1"/>
  <c r="R16" i="1"/>
  <c r="N16" i="1"/>
  <c r="C16" i="1"/>
  <c r="S15" i="1"/>
  <c r="R15" i="1"/>
  <c r="N15" i="1"/>
  <c r="C15" i="1"/>
  <c r="S14" i="1"/>
  <c r="R14" i="1"/>
  <c r="N14" i="1"/>
  <c r="C14" i="1"/>
  <c r="S13" i="1"/>
  <c r="R13" i="1"/>
  <c r="N13" i="1"/>
  <c r="C13" i="1"/>
  <c r="S12" i="1"/>
  <c r="R12" i="1"/>
  <c r="N12" i="1"/>
  <c r="C12" i="1"/>
  <c r="S11" i="1"/>
  <c r="R11" i="1"/>
  <c r="N11" i="1"/>
  <c r="C11" i="1"/>
  <c r="S10" i="1"/>
  <c r="R10" i="1"/>
  <c r="N10" i="1"/>
  <c r="C10" i="1"/>
  <c r="S9" i="1"/>
  <c r="R9" i="1"/>
  <c r="N9" i="1"/>
  <c r="C9" i="1"/>
  <c r="S8" i="1"/>
  <c r="R8" i="1"/>
  <c r="N8" i="1"/>
  <c r="C8" i="1"/>
  <c r="S7" i="1"/>
  <c r="R7" i="1"/>
  <c r="N7" i="1"/>
  <c r="C7" i="1"/>
  <c r="S6" i="1"/>
  <c r="R6" i="1"/>
  <c r="N6" i="1"/>
  <c r="C6" i="1"/>
  <c r="S5" i="1"/>
  <c r="R5" i="1"/>
  <c r="N5" i="1"/>
  <c r="C5" i="1"/>
  <c r="G10" i="2" l="1"/>
  <c r="G22" i="2"/>
  <c r="K33" i="2"/>
  <c r="G9" i="2"/>
  <c r="G23" i="2"/>
  <c r="K27" i="2"/>
  <c r="G29" i="2"/>
  <c r="K20" i="2"/>
  <c r="G24" i="2"/>
  <c r="K34" i="2"/>
  <c r="K7" i="2"/>
  <c r="G31" i="2"/>
  <c r="G6" i="2"/>
  <c r="G19" i="2"/>
  <c r="G18" i="2"/>
  <c r="G35" i="2"/>
  <c r="G30" i="2"/>
  <c r="G5" i="2"/>
  <c r="G32" i="2"/>
  <c r="G25" i="2"/>
</calcChain>
</file>

<file path=xl/sharedStrings.xml><?xml version="1.0" encoding="utf-8"?>
<sst xmlns="http://schemas.openxmlformats.org/spreadsheetml/2006/main" count="1536" uniqueCount="460">
  <si>
    <t>ServiceType</t>
  </si>
  <si>
    <t>Key</t>
  </si>
  <si>
    <t>#FieldName</t>
    <phoneticPr fontId="4" type="noConversion"/>
  </si>
  <si>
    <t>FieldName</t>
    <phoneticPr fontId="4" type="noConversion"/>
  </si>
  <si>
    <t>IconID</t>
    <phoneticPr fontId="4" type="noConversion"/>
  </si>
  <si>
    <t>FieldImage</t>
    <phoneticPr fontId="4" type="noConversion"/>
  </si>
  <si>
    <t>IsSquare</t>
    <phoneticPr fontId="4" type="noConversion"/>
  </si>
  <si>
    <t>IsHouse</t>
    <phoneticPr fontId="4" type="noConversion"/>
  </si>
  <si>
    <t>BGMPrefabName</t>
    <phoneticPr fontId="4" type="noConversion"/>
  </si>
  <si>
    <t>NightBGMPrefabName</t>
    <phoneticPr fontId="4" type="noConversion"/>
  </si>
  <si>
    <t>CityID</t>
    <phoneticPr fontId="4" type="noConversion"/>
  </si>
  <si>
    <t>IsShortcut</t>
    <phoneticPr fontId="4" type="noConversion"/>
  </si>
  <si>
    <t>#IconTag</t>
    <phoneticPr fontId="4" type="noConversion"/>
  </si>
  <si>
    <t>IconTag</t>
    <phoneticPr fontId="4" type="noConversion"/>
  </si>
  <si>
    <t>FieldPrefabName</t>
    <phoneticPr fontId="4" type="noConversion"/>
  </si>
  <si>
    <t>IsShortcutPopup</t>
    <phoneticPr fontId="4" type="noConversion"/>
  </si>
  <si>
    <t>#EPlaceShortcutType</t>
    <phoneticPr fontId="4" type="noConversion"/>
  </si>
  <si>
    <t>PlaceShortcutType</t>
    <phoneticPr fontId="4" type="noConversion"/>
  </si>
  <si>
    <t>PlaceShortcutTypeString</t>
    <phoneticPr fontId="4" type="noConversion"/>
  </si>
  <si>
    <t>OpenTime</t>
  </si>
  <si>
    <t>#LiveDate</t>
    <phoneticPr fontId="4" type="noConversion"/>
  </si>
  <si>
    <t>#UpdateVersion</t>
    <phoneticPr fontId="4" type="noConversion"/>
  </si>
  <si>
    <t>string</t>
    <phoneticPr fontId="4" type="noConversion"/>
  </si>
  <si>
    <t>int</t>
    <phoneticPr fontId="4" type="noConversion"/>
  </si>
  <si>
    <t>none</t>
    <phoneticPr fontId="4" type="noConversion"/>
  </si>
  <si>
    <t>stringkey</t>
  </si>
  <si>
    <t>bool</t>
    <phoneticPr fontId="4" type="noConversion"/>
  </si>
  <si>
    <t>EPlaceShortcutType</t>
    <phoneticPr fontId="4" type="noConversion"/>
  </si>
  <si>
    <t>datetime</t>
    <phoneticPr fontId="4" type="noConversion"/>
  </si>
  <si>
    <t>Client</t>
    <phoneticPr fontId="4" type="noConversion"/>
  </si>
  <si>
    <t>All</t>
    <phoneticPr fontId="4" type="noConversion"/>
  </si>
  <si>
    <t>Client</t>
  </si>
  <si>
    <t>서비스 타입</t>
    <phoneticPr fontId="4" type="noConversion"/>
  </si>
  <si>
    <t>구역 ID</t>
    <phoneticPr fontId="4" type="noConversion"/>
  </si>
  <si>
    <t>구역명</t>
    <phoneticPr fontId="4" type="noConversion"/>
  </si>
  <si>
    <t>스트링 코드명</t>
  </si>
  <si>
    <t>아이콘 ID</t>
    <phoneticPr fontId="4" type="noConversion"/>
  </si>
  <si>
    <t>이미지명</t>
    <phoneticPr fontId="4" type="noConversion"/>
  </si>
  <si>
    <t>광장 여부</t>
    <phoneticPr fontId="4" type="noConversion"/>
  </si>
  <si>
    <t>하우스 여부</t>
    <phoneticPr fontId="4" type="noConversion"/>
  </si>
  <si>
    <t>BGM 프리팹명</t>
    <phoneticPr fontId="4" type="noConversion"/>
  </si>
  <si>
    <t xml:space="preserve">(밤) BGM 프리팹명 </t>
    <phoneticPr fontId="4" type="noConversion"/>
  </si>
  <si>
    <t>시티 ID</t>
    <phoneticPr fontId="4" type="noConversion"/>
  </si>
  <si>
    <t>지도 숏컷 표시 여부</t>
    <phoneticPr fontId="4" type="noConversion"/>
  </si>
  <si>
    <t xml:space="preserve">숏컷 아이콘 표시 </t>
    <phoneticPr fontId="4" type="noConversion"/>
  </si>
  <si>
    <t>숏컷 아이콘 표시</t>
    <phoneticPr fontId="4" type="noConversion"/>
  </si>
  <si>
    <t>프리팹명</t>
    <phoneticPr fontId="4" type="noConversion"/>
  </si>
  <si>
    <t>숏컷 팝업 출력 여부</t>
    <phoneticPr fontId="4" type="noConversion"/>
  </si>
  <si>
    <t>숏컷 장소 종류</t>
    <phoneticPr fontId="4" type="noConversion"/>
  </si>
  <si>
    <t>숏컷 장소 스트링</t>
    <phoneticPr fontId="4" type="noConversion"/>
  </si>
  <si>
    <t>오픈 시간</t>
  </si>
  <si>
    <t>출시 일자</t>
    <phoneticPr fontId="4" type="noConversion"/>
  </si>
  <si>
    <t>업데이트 버전</t>
    <phoneticPr fontId="4" type="noConversion"/>
  </si>
  <si>
    <t>DEV</t>
    <phoneticPr fontId="4" type="noConversion"/>
  </si>
  <si>
    <t>Field_100</t>
  </si>
  <si>
    <t>icon_house</t>
    <phoneticPr fontId="4" type="noConversion"/>
  </si>
  <si>
    <t>Field100_image</t>
    <phoneticPr fontId="4" type="noConversion"/>
  </si>
  <si>
    <t>BGM_Vacation</t>
    <phoneticPr fontId="4" type="noConversion"/>
  </si>
  <si>
    <t>BGM_Vacation_N</t>
    <phoneticPr fontId="4" type="noConversion"/>
  </si>
  <si>
    <t>없음</t>
  </si>
  <si>
    <t>Field100</t>
    <phoneticPr fontId="4" type="noConversion"/>
  </si>
  <si>
    <t>마이 하우스</t>
  </si>
  <si>
    <t>2023-03-02T05:50:10 +09:00</t>
    <phoneticPr fontId="4" type="noConversion"/>
  </si>
  <si>
    <t>Field_101</t>
    <phoneticPr fontId="4" type="noConversion"/>
  </si>
  <si>
    <t>Field101_image</t>
    <phoneticPr fontId="4" type="noConversion"/>
  </si>
  <si>
    <t>BGM_European</t>
    <phoneticPr fontId="4" type="noConversion"/>
  </si>
  <si>
    <t>BGM_European_N</t>
    <phoneticPr fontId="4" type="noConversion"/>
  </si>
  <si>
    <t>Field101</t>
  </si>
  <si>
    <t>Field_102</t>
    <phoneticPr fontId="4" type="noConversion"/>
  </si>
  <si>
    <t>Field102_image</t>
  </si>
  <si>
    <t>BGM_Forest</t>
    <phoneticPr fontId="4" type="noConversion"/>
  </si>
  <si>
    <t>BGM_City_N</t>
    <phoneticPr fontId="4" type="noConversion"/>
  </si>
  <si>
    <t>Field102</t>
  </si>
  <si>
    <t>Field_103</t>
    <phoneticPr fontId="4" type="noConversion"/>
  </si>
  <si>
    <t>Field103_image</t>
  </si>
  <si>
    <t>BGM_City</t>
    <phoneticPr fontId="4" type="noConversion"/>
  </si>
  <si>
    <t>Field103</t>
  </si>
  <si>
    <t>Field_104</t>
    <phoneticPr fontId="4" type="noConversion"/>
  </si>
  <si>
    <t>icon_greenfarm</t>
  </si>
  <si>
    <t>Field104_image</t>
  </si>
  <si>
    <t>GreenHouseField104</t>
    <phoneticPr fontId="4" type="noConversion"/>
  </si>
  <si>
    <t>NONE</t>
    <phoneticPr fontId="4" type="noConversion"/>
  </si>
  <si>
    <t>Field_105</t>
    <phoneticPr fontId="4" type="noConversion"/>
  </si>
  <si>
    <t>icon_town2</t>
    <phoneticPr fontId="4" type="noConversion"/>
  </si>
  <si>
    <t>BGM_CentralTown</t>
    <phoneticPr fontId="4" type="noConversion"/>
  </si>
  <si>
    <t>BGM_CentralTown_N</t>
    <phoneticPr fontId="4" type="noConversion"/>
  </si>
  <si>
    <t>CentralTownField105</t>
  </si>
  <si>
    <t>만남의 공간</t>
  </si>
  <si>
    <t>Field_106</t>
    <phoneticPr fontId="4" type="noConversion"/>
  </si>
  <si>
    <t>icon_adventure</t>
    <phoneticPr fontId="4" type="noConversion"/>
  </si>
  <si>
    <t>Field106_image</t>
  </si>
  <si>
    <t>BGM_EverGreen</t>
    <phoneticPr fontId="4" type="noConversion"/>
  </si>
  <si>
    <t>BGM_EverGreen_N</t>
    <phoneticPr fontId="4" type="noConversion"/>
  </si>
  <si>
    <t>LandMark106</t>
  </si>
  <si>
    <t>Field_107</t>
  </si>
  <si>
    <t>Field107_icon</t>
  </si>
  <si>
    <t>Field107_image</t>
  </si>
  <si>
    <t>BGM_QueenPalace</t>
    <phoneticPr fontId="4" type="noConversion"/>
  </si>
  <si>
    <t>BGM_QueenPalace_N</t>
    <phoneticPr fontId="4" type="noConversion"/>
  </si>
  <si>
    <t>QueensPalaceLandMark001</t>
    <phoneticPr fontId="4" type="noConversion"/>
  </si>
  <si>
    <t>Field_108</t>
    <phoneticPr fontId="4" type="noConversion"/>
  </si>
  <si>
    <t>icon_fashionstreet</t>
  </si>
  <si>
    <t>Field108_image</t>
  </si>
  <si>
    <t>BGM_FashionStreet</t>
    <phoneticPr fontId="4" type="noConversion"/>
  </si>
  <si>
    <t>BGM_FashionStreet_N</t>
    <phoneticPr fontId="4" type="noConversion"/>
  </si>
  <si>
    <t>Field108</t>
    <phoneticPr fontId="4" type="noConversion"/>
  </si>
  <si>
    <t>Field_109</t>
  </si>
  <si>
    <t>icon_town</t>
  </si>
  <si>
    <t>Field109_image</t>
  </si>
  <si>
    <t>Village000001</t>
  </si>
  <si>
    <t>마이 빌리지</t>
  </si>
  <si>
    <t>Field_110</t>
  </si>
  <si>
    <t>Village000002</t>
  </si>
  <si>
    <t>Field_111</t>
  </si>
  <si>
    <t>Village000003</t>
  </si>
  <si>
    <t>Field_112</t>
  </si>
  <si>
    <t>Village000004</t>
  </si>
  <si>
    <t>field_2001</t>
  </si>
  <si>
    <t>fashion_ps</t>
  </si>
  <si>
    <t>field_2001_image</t>
  </si>
  <si>
    <t>BGM_FashionStreet</t>
  </si>
  <si>
    <t>BGM_FashionStreet_N</t>
  </si>
  <si>
    <t>Field2001</t>
  </si>
  <si>
    <t>1999-01-01T00:00:00 +09:00</t>
  </si>
  <si>
    <t>HairShop</t>
    <phoneticPr fontId="4" type="noConversion"/>
  </si>
  <si>
    <t>NPCHousingField113</t>
  </si>
  <si>
    <t>Field_2003</t>
    <phoneticPr fontId="4" type="noConversion"/>
  </si>
  <si>
    <t>icon_cinnamoroll</t>
    <phoneticPr fontId="4" type="noConversion"/>
  </si>
  <si>
    <t>Field_2003_image</t>
    <phoneticPr fontId="4" type="noConversion"/>
  </si>
  <si>
    <t>BGM_Cinnamoroll</t>
    <phoneticPr fontId="4" type="noConversion"/>
  </si>
  <si>
    <t>Field2003</t>
    <phoneticPr fontId="4" type="noConversion"/>
  </si>
  <si>
    <t>Town_Map</t>
    <phoneticPr fontId="4" type="noConversion"/>
  </si>
  <si>
    <t>Field2004</t>
    <phoneticPr fontId="4" type="noConversion"/>
  </si>
  <si>
    <t>Field_2005</t>
    <phoneticPr fontId="4" type="noConversion"/>
  </si>
  <si>
    <t>시나모롤 하우스</t>
    <phoneticPr fontId="4" type="noConversion"/>
  </si>
  <si>
    <t>Field2005</t>
    <phoneticPr fontId="4" type="noConversion"/>
  </si>
  <si>
    <t>#RewType</t>
    <phoneticPr fontId="4" type="noConversion"/>
  </si>
  <si>
    <t>RewardType</t>
    <phoneticPr fontId="4" type="noConversion"/>
  </si>
  <si>
    <t>#ItemName</t>
    <phoneticPr fontId="4" type="noConversion"/>
  </si>
  <si>
    <t>ItemID</t>
    <phoneticPr fontId="4" type="noConversion"/>
  </si>
  <si>
    <t>ItemLv</t>
    <phoneticPr fontId="4" type="noConversion"/>
  </si>
  <si>
    <t>#BuyPriceType</t>
    <phoneticPr fontId="4" type="noConversion"/>
  </si>
  <si>
    <t>BuyPriceType</t>
    <phoneticPr fontId="4" type="noConversion"/>
  </si>
  <si>
    <t>ItemQnty</t>
    <phoneticPr fontId="4" type="noConversion"/>
  </si>
  <si>
    <t>BuyPriceValue</t>
    <phoneticPr fontId="4" type="noConversion"/>
  </si>
  <si>
    <t>SaleRate</t>
    <phoneticPr fontId="4" type="noConversion"/>
  </si>
  <si>
    <t>DiscountedValue</t>
    <phoneticPr fontId="4" type="noConversion"/>
  </si>
  <si>
    <t>IsFixSell</t>
    <phoneticPr fontId="4" type="noConversion"/>
  </si>
  <si>
    <t>SellRate</t>
    <phoneticPr fontId="4" type="noConversion"/>
  </si>
  <si>
    <t>IsMon</t>
    <phoneticPr fontId="4" type="noConversion"/>
  </si>
  <si>
    <t>IsTue</t>
    <phoneticPr fontId="4" type="noConversion"/>
  </si>
  <si>
    <t>IsWed</t>
    <phoneticPr fontId="4" type="noConversion"/>
  </si>
  <si>
    <t>IsThu</t>
    <phoneticPr fontId="4" type="noConversion"/>
  </si>
  <si>
    <t>IsFri</t>
    <phoneticPr fontId="4" type="noConversion"/>
  </si>
  <si>
    <t>IsSat</t>
    <phoneticPr fontId="4" type="noConversion"/>
  </si>
  <si>
    <t>IsSun</t>
    <phoneticPr fontId="4" type="noConversion"/>
  </si>
  <si>
    <t>IsStock</t>
    <phoneticPr fontId="4" type="noConversion"/>
  </si>
  <si>
    <t>StockTime</t>
    <phoneticPr fontId="4" type="noConversion"/>
  </si>
  <si>
    <t>#StockTime</t>
    <phoneticPr fontId="4" type="noConversion"/>
  </si>
  <si>
    <t>#PassPriceType</t>
    <phoneticPr fontId="4" type="noConversion"/>
  </si>
  <si>
    <t>PassPriceType</t>
    <phoneticPr fontId="4" type="noConversion"/>
  </si>
  <si>
    <t>PassPriceValue</t>
    <phoneticPr fontId="4" type="noConversion"/>
  </si>
  <si>
    <t>EndTime</t>
    <phoneticPr fontId="4" type="noConversion"/>
  </si>
  <si>
    <t>ERewardType</t>
    <phoneticPr fontId="4" type="noConversion"/>
  </si>
  <si>
    <t>상품 ID</t>
    <phoneticPr fontId="4" type="noConversion"/>
  </si>
  <si>
    <t>#아이템 타입</t>
    <phoneticPr fontId="4" type="noConversion"/>
  </si>
  <si>
    <t>아이템 타입</t>
    <phoneticPr fontId="4" type="noConversion"/>
  </si>
  <si>
    <t>#아이템명</t>
    <phoneticPr fontId="4" type="noConversion"/>
  </si>
  <si>
    <t>아이템 ID</t>
    <phoneticPr fontId="4" type="noConversion"/>
  </si>
  <si>
    <t>아이템 레벨</t>
    <phoneticPr fontId="4" type="noConversion"/>
  </si>
  <si>
    <t>#구매 재화 종류</t>
    <phoneticPr fontId="4" type="noConversion"/>
  </si>
  <si>
    <t>구매 재화 종류</t>
    <phoneticPr fontId="4" type="noConversion"/>
  </si>
  <si>
    <t>아이템 판매 수량</t>
    <phoneticPr fontId="4" type="noConversion"/>
  </si>
  <si>
    <t>구매 총 값</t>
    <phoneticPr fontId="4" type="noConversion"/>
  </si>
  <si>
    <t>할인율</t>
    <phoneticPr fontId="4" type="noConversion"/>
  </si>
  <si>
    <t>할인율 적용 가격</t>
    <phoneticPr fontId="4" type="noConversion"/>
  </si>
  <si>
    <t>고정 판매 여부</t>
    <phoneticPr fontId="4" type="noConversion"/>
  </si>
  <si>
    <t>판매 확률</t>
    <phoneticPr fontId="4" type="noConversion"/>
  </si>
  <si>
    <t>월 판매</t>
    <phoneticPr fontId="4" type="noConversion"/>
  </si>
  <si>
    <t>화 판매</t>
    <phoneticPr fontId="4" type="noConversion"/>
  </si>
  <si>
    <t>수 판매</t>
    <phoneticPr fontId="4" type="noConversion"/>
  </si>
  <si>
    <t>목 판매</t>
    <phoneticPr fontId="4" type="noConversion"/>
  </si>
  <si>
    <t>금 판매</t>
    <phoneticPr fontId="4" type="noConversion"/>
  </si>
  <si>
    <t>토 판매</t>
    <phoneticPr fontId="4" type="noConversion"/>
  </si>
  <si>
    <t>일 판매</t>
    <phoneticPr fontId="4" type="noConversion"/>
  </si>
  <si>
    <t>구매 시 입고 여부</t>
    <phoneticPr fontId="4" type="noConversion"/>
  </si>
  <si>
    <t>입고 대기 (초)</t>
    <phoneticPr fontId="4" type="noConversion"/>
  </si>
  <si>
    <t>입고 대기 (초)</t>
  </si>
  <si>
    <t># 즉시 입고 가격 종류</t>
    <phoneticPr fontId="4" type="noConversion"/>
  </si>
  <si>
    <t>즉시 입고 가격 종류</t>
    <phoneticPr fontId="4" type="noConversion"/>
  </si>
  <si>
    <t>즉시 입고 가격</t>
    <phoneticPr fontId="4" type="noConversion"/>
  </si>
  <si>
    <t>종료 시간</t>
    <phoneticPr fontId="4" type="noConversion"/>
  </si>
  <si>
    <t>골드</t>
  </si>
  <si>
    <t>주얼</t>
  </si>
  <si>
    <t>2023-03-02T05:50:10 +09:00</t>
  </si>
  <si>
    <t>2064-10-26T05:50:10 +09:00</t>
    <phoneticPr fontId="4" type="noConversion"/>
  </si>
  <si>
    <t>2064-10-26T05:50:10 +09:00</t>
  </si>
  <si>
    <t>#SetName</t>
    <phoneticPr fontId="4" type="noConversion"/>
  </si>
  <si>
    <t>SetName</t>
    <phoneticPr fontId="4" type="noConversion"/>
  </si>
  <si>
    <t>BannerImage</t>
    <phoneticPr fontId="4" type="noConversion"/>
  </si>
  <si>
    <t>IsPreview</t>
    <phoneticPr fontId="4" type="noConversion"/>
  </si>
  <si>
    <t>AllBuySaleRate</t>
    <phoneticPr fontId="4" type="noConversion"/>
  </si>
  <si>
    <t>IsOnlyOnPlaza</t>
    <phoneticPr fontId="4" type="noConversion"/>
  </si>
  <si>
    <t>SortIndex</t>
    <phoneticPr fontId="4" type="noConversion"/>
  </si>
  <si>
    <t>StartDate</t>
    <phoneticPr fontId="4" type="noConversion"/>
  </si>
  <si>
    <t>EndDate</t>
    <phoneticPr fontId="4" type="noConversion"/>
  </si>
  <si>
    <t>stringkey</t>
    <phoneticPr fontId="4" type="noConversion"/>
  </si>
  <si>
    <t>EIconTag</t>
    <phoneticPr fontId="4" type="noConversion"/>
  </si>
  <si>
    <t>상품 세트 ID</t>
    <phoneticPr fontId="4" type="noConversion"/>
  </si>
  <si>
    <t>#상품 세트명</t>
    <phoneticPr fontId="4" type="noConversion"/>
  </si>
  <si>
    <t>상품 세트명</t>
    <phoneticPr fontId="4" type="noConversion"/>
  </si>
  <si>
    <t>배너 이미지명</t>
    <phoneticPr fontId="4" type="noConversion"/>
  </si>
  <si>
    <t>미리보기 화면 여부</t>
    <phoneticPr fontId="4" type="noConversion"/>
  </si>
  <si>
    <t>전체 구매 시 할인율</t>
    <phoneticPr fontId="4" type="noConversion"/>
  </si>
  <si>
    <t>광장에서만 출력 여부</t>
    <phoneticPr fontId="4" type="noConversion"/>
  </si>
  <si>
    <t>정렬 순서</t>
    <phoneticPr fontId="4" type="noConversion"/>
  </si>
  <si>
    <t>#태그 타입</t>
    <phoneticPr fontId="4" type="noConversion"/>
  </si>
  <si>
    <t>태그 타입</t>
    <phoneticPr fontId="4" type="noConversion"/>
  </si>
  <si>
    <t>오픈 시간</t>
    <phoneticPr fontId="4" type="noConversion"/>
  </si>
  <si>
    <t>마감 시간</t>
    <phoneticPr fontId="4" type="noConversion"/>
  </si>
  <si>
    <t>봄빛 하늘 의상 세트</t>
    <phoneticPr fontId="4" type="noConversion"/>
  </si>
  <si>
    <t>FashionInteriorSet_Banner_1</t>
    <phoneticPr fontId="4" type="noConversion"/>
  </si>
  <si>
    <t>new</t>
  </si>
  <si>
    <t>2033-03-02T05:50:10 +09:00</t>
    <phoneticPr fontId="4" type="noConversion"/>
  </si>
  <si>
    <t>밤하늘 의상 세트</t>
    <phoneticPr fontId="4" type="noConversion"/>
  </si>
  <si>
    <t>FashionInteriorSet_Banner_2</t>
    <phoneticPr fontId="4" type="noConversion"/>
  </si>
  <si>
    <t>마시멜로우 세일러</t>
  </si>
  <si>
    <t>FashionInteriorSet_Banner_1</t>
  </si>
  <si>
    <t>마시멜로우 문</t>
    <phoneticPr fontId="4" type="noConversion"/>
  </si>
  <si>
    <t>FashionInteriorSet_Banner_2</t>
  </si>
  <si>
    <t>시나모롤 옷</t>
    <phoneticPr fontId="4" type="noConversion"/>
  </si>
  <si>
    <t>SetID</t>
    <phoneticPr fontId="4" type="noConversion"/>
  </si>
  <si>
    <t>#RewardType</t>
    <phoneticPr fontId="4" type="noConversion"/>
  </si>
  <si>
    <t>상품 ID(인테리어몰)</t>
    <phoneticPr fontId="4" type="noConversion"/>
  </si>
  <si>
    <t>판매 개수</t>
    <phoneticPr fontId="4" type="noConversion"/>
  </si>
  <si>
    <t>의상</t>
  </si>
  <si>
    <t>DEV</t>
  </si>
  <si>
    <t>마시멜로우 문</t>
  </si>
  <si>
    <t>#CriteriaInfoText</t>
    <phoneticPr fontId="4" type="noConversion"/>
  </si>
  <si>
    <t>CriteriaInfoText</t>
    <phoneticPr fontId="4" type="noConversion"/>
  </si>
  <si>
    <t>string</t>
  </si>
  <si>
    <t>int</t>
  </si>
  <si>
    <t>none</t>
  </si>
  <si>
    <t>All</t>
  </si>
  <si>
    <t>서비스 타입</t>
  </si>
  <si>
    <t>랭킹 범위 정보 스트링</t>
    <phoneticPr fontId="4" type="noConversion"/>
  </si>
  <si>
    <t>1위</t>
    <phoneticPr fontId="4" type="noConversion"/>
  </si>
  <si>
    <t>2위</t>
    <phoneticPr fontId="4" type="noConversion"/>
  </si>
  <si>
    <t>랭킹 ID</t>
    <phoneticPr fontId="4" type="noConversion"/>
  </si>
  <si>
    <t>3위</t>
  </si>
  <si>
    <t>4위</t>
  </si>
  <si>
    <t>5위</t>
  </si>
  <si>
    <t>6위</t>
  </si>
  <si>
    <t>7위</t>
  </si>
  <si>
    <t>8위</t>
  </si>
  <si>
    <t>9위</t>
  </si>
  <si>
    <t>10위</t>
  </si>
  <si>
    <t>랭킹 스트링</t>
    <phoneticPr fontId="4" type="noConversion"/>
  </si>
  <si>
    <t>월</t>
    <phoneticPr fontId="4" type="noConversion"/>
  </si>
  <si>
    <t>January_Ranking</t>
    <phoneticPr fontId="4" type="noConversion"/>
  </si>
  <si>
    <t>Feburary_Ranking</t>
    <phoneticPr fontId="4" type="noConversion"/>
  </si>
  <si>
    <t>March_Ranking</t>
    <phoneticPr fontId="4" type="noConversion"/>
  </si>
  <si>
    <t>April_Ranking</t>
    <phoneticPr fontId="4" type="noConversion"/>
  </si>
  <si>
    <t>May_Ranking</t>
    <phoneticPr fontId="4" type="noConversion"/>
  </si>
  <si>
    <t>June_Ranking</t>
    <phoneticPr fontId="4" type="noConversion"/>
  </si>
  <si>
    <t>July_Ranking</t>
    <phoneticPr fontId="4" type="noConversion"/>
  </si>
  <si>
    <t>August_Ranking</t>
    <phoneticPr fontId="4" type="noConversion"/>
  </si>
  <si>
    <t>September_Ranking</t>
    <phoneticPr fontId="4" type="noConversion"/>
  </si>
  <si>
    <t>October_Ranking</t>
    <phoneticPr fontId="4" type="noConversion"/>
  </si>
  <si>
    <t>November_Ranking</t>
    <phoneticPr fontId="4" type="noConversion"/>
  </si>
  <si>
    <t>December_Ranking</t>
    <phoneticPr fontId="4" type="noConversion"/>
  </si>
  <si>
    <t>#RankingString</t>
    <phoneticPr fontId="4" type="noConversion"/>
  </si>
  <si>
    <t>RankingStringkey</t>
    <phoneticPr fontId="4" type="noConversion"/>
  </si>
  <si>
    <t>#GachaName</t>
    <phoneticPr fontId="4" type="noConversion"/>
  </si>
  <si>
    <t>GachaName</t>
    <phoneticPr fontId="4" type="noConversion"/>
  </si>
  <si>
    <t>#GachaType</t>
    <phoneticPr fontId="4" type="noConversion"/>
  </si>
  <si>
    <t>GachaType</t>
    <phoneticPr fontId="4" type="noConversion"/>
  </si>
  <si>
    <t>BGImage</t>
    <phoneticPr fontId="4" type="noConversion"/>
  </si>
  <si>
    <t>GetMileageValue</t>
    <phoneticPr fontId="4" type="noConversion"/>
  </si>
  <si>
    <t>#DrawPriceType1</t>
    <phoneticPr fontId="4" type="noConversion"/>
  </si>
  <si>
    <t>DrawPriceType1</t>
    <phoneticPr fontId="4" type="noConversion"/>
  </si>
  <si>
    <t>#DrawPriceID1</t>
    <phoneticPr fontId="4" type="noConversion"/>
  </si>
  <si>
    <t>DrawPriceID1</t>
    <phoneticPr fontId="4" type="noConversion"/>
  </si>
  <si>
    <t>DrawPriceValue1</t>
    <phoneticPr fontId="4" type="noConversion"/>
  </si>
  <si>
    <t>DrawSaleRate1</t>
    <phoneticPr fontId="4" type="noConversion"/>
  </si>
  <si>
    <t>#DrawSaleRate1</t>
    <phoneticPr fontId="4" type="noConversion"/>
  </si>
  <si>
    <t>DrawDiscountedValue1</t>
    <phoneticPr fontId="4" type="noConversion"/>
  </si>
  <si>
    <t>DrawPriceValue10</t>
    <phoneticPr fontId="4" type="noConversion"/>
  </si>
  <si>
    <t>DrawSaleRate10</t>
    <phoneticPr fontId="4" type="noConversion"/>
  </si>
  <si>
    <t>#DrawSaleRate10</t>
    <phoneticPr fontId="4" type="noConversion"/>
  </si>
  <si>
    <t>DrawDiscountedValue10</t>
    <phoneticPr fontId="4" type="noConversion"/>
  </si>
  <si>
    <t>DrawMustGiveCount10</t>
    <phoneticPr fontId="4" type="noConversion"/>
  </si>
  <si>
    <t>#DrawMustMinGrade10</t>
    <phoneticPr fontId="4" type="noConversion"/>
  </si>
  <si>
    <t>DrawMustMinGrade10</t>
    <phoneticPr fontId="4" type="noConversion"/>
  </si>
  <si>
    <t>IsEtcMoneyInfoShow</t>
    <phoneticPr fontId="4" type="noConversion"/>
  </si>
  <si>
    <t>#EtcMoneyPackageTabID</t>
    <phoneticPr fontId="4" type="noConversion"/>
  </si>
  <si>
    <t>EtcMoneyPackageTabID</t>
    <phoneticPr fontId="4" type="noConversion"/>
  </si>
  <si>
    <t>FreeDrawCount</t>
    <phoneticPr fontId="4" type="noConversion"/>
  </si>
  <si>
    <t>IsDailyFree</t>
    <phoneticPr fontId="4" type="noConversion"/>
  </si>
  <si>
    <t>FreeDrawCoolTime</t>
    <phoneticPr fontId="4" type="noConversion"/>
  </si>
  <si>
    <t>CharacterInfo1</t>
    <phoneticPr fontId="4" type="noConversion"/>
  </si>
  <si>
    <t>CharacterInfo2</t>
    <phoneticPr fontId="4" type="noConversion"/>
  </si>
  <si>
    <t>IsTicketAvailable</t>
    <phoneticPr fontId="4" type="noConversion"/>
  </si>
  <si>
    <t>#TicketType</t>
    <phoneticPr fontId="4" type="noConversion"/>
  </si>
  <si>
    <t>TicketType</t>
    <phoneticPr fontId="4" type="noConversion"/>
  </si>
  <si>
    <t>TicketValue</t>
    <phoneticPr fontId="4" type="noConversion"/>
  </si>
  <si>
    <t>GachaDesc</t>
    <phoneticPr fontId="4" type="noConversion"/>
  </si>
  <si>
    <t>EGachaType</t>
    <phoneticPr fontId="4" type="noConversion"/>
  </si>
  <si>
    <t>EGachaGradeType</t>
    <phoneticPr fontId="4" type="noConversion"/>
  </si>
  <si>
    <t>가챠 ID</t>
    <phoneticPr fontId="4" type="noConversion"/>
  </si>
  <si>
    <t>가챠명</t>
    <phoneticPr fontId="4" type="noConversion"/>
  </si>
  <si>
    <t>가챠 타입</t>
    <phoneticPr fontId="4" type="noConversion"/>
  </si>
  <si>
    <t>가챠 배경 이미지</t>
    <phoneticPr fontId="4" type="noConversion"/>
  </si>
  <si>
    <t>지급 마일리지량(1회당)</t>
    <phoneticPr fontId="4" type="noConversion"/>
  </si>
  <si>
    <t>#1회 뽑기 재화 타입</t>
    <phoneticPr fontId="4" type="noConversion"/>
  </si>
  <si>
    <t>1회 뽑기 재화 타입</t>
    <phoneticPr fontId="4" type="noConversion"/>
  </si>
  <si>
    <t>1회 뽑기 재화 ID</t>
    <phoneticPr fontId="4" type="noConversion"/>
  </si>
  <si>
    <t>1회 뽑기 가격</t>
    <phoneticPr fontId="4" type="noConversion"/>
  </si>
  <si>
    <t>1회 뽑기 시 할인율</t>
    <phoneticPr fontId="4" type="noConversion"/>
  </si>
  <si>
    <t>#1회 뽑기 시 할인율</t>
    <phoneticPr fontId="4" type="noConversion"/>
  </si>
  <si>
    <t>1회 뽑기 할인율이 적용된 가격</t>
    <phoneticPr fontId="4" type="noConversion"/>
  </si>
  <si>
    <t>10회 뽑기 가격</t>
    <phoneticPr fontId="4" type="noConversion"/>
  </si>
  <si>
    <t>10회 뽑기 시 할인율</t>
    <phoneticPr fontId="4" type="noConversion"/>
  </si>
  <si>
    <t>#10회 뽑기 시 할인율</t>
    <phoneticPr fontId="4" type="noConversion"/>
  </si>
  <si>
    <t>10회 뽑기 할인율이 적용된 가격</t>
    <phoneticPr fontId="4" type="noConversion"/>
  </si>
  <si>
    <t>10회 뽑기 시 확정 지급 개수</t>
    <phoneticPr fontId="4" type="noConversion"/>
  </si>
  <si>
    <t>#10회 뽑기 시 확정 지급 최소 등급</t>
    <phoneticPr fontId="4" type="noConversion"/>
  </si>
  <si>
    <t>10회 뽑기 시 확정 지급 최소 등급</t>
    <phoneticPr fontId="4" type="noConversion"/>
  </si>
  <si>
    <t>기타 재화 보유량 UI 출력 여부</t>
    <phoneticPr fontId="4" type="noConversion"/>
  </si>
  <si>
    <t>기타 재화 판매 패키지 탭 ID</t>
    <phoneticPr fontId="4" type="noConversion"/>
  </si>
  <si>
    <t>무료 뽑기 횟수</t>
    <phoneticPr fontId="4" type="noConversion"/>
  </si>
  <si>
    <t>무료 뽑기가 매일 제공인지 여부</t>
    <phoneticPr fontId="4" type="noConversion"/>
  </si>
  <si>
    <t>일일 무료 뽑기 횟수 쿨타임(분)</t>
    <phoneticPr fontId="4" type="noConversion"/>
  </si>
  <si>
    <t>출력 캐릭터 정보 1</t>
    <phoneticPr fontId="4" type="noConversion"/>
  </si>
  <si>
    <t>출력 캐릭터 정보 2</t>
    <phoneticPr fontId="4" type="noConversion"/>
  </si>
  <si>
    <t>출력 순서</t>
    <phoneticPr fontId="4" type="noConversion"/>
  </si>
  <si>
    <t>티켓 사용 가능 여부</t>
    <phoneticPr fontId="4" type="noConversion"/>
  </si>
  <si>
    <t>#티켓 재화 타입</t>
    <phoneticPr fontId="4" type="noConversion"/>
  </si>
  <si>
    <t>티켓 타입</t>
    <phoneticPr fontId="4" type="noConversion"/>
  </si>
  <si>
    <t>1회 기준 티켓 가격</t>
    <phoneticPr fontId="4" type="noConversion"/>
  </si>
  <si>
    <t>가챠 디스크립션</t>
    <phoneticPr fontId="4" type="noConversion"/>
  </si>
  <si>
    <t>바이올렛 페어리</t>
    <phoneticPr fontId="4" type="noConversion"/>
  </si>
  <si>
    <t>일반 가챠</t>
  </si>
  <si>
    <t>bg_home</t>
    <phoneticPr fontId="4" type="noConversion"/>
  </si>
  <si>
    <t>R</t>
  </si>
  <si>
    <t>가챠 전용 티켓</t>
  </si>
  <si>
    <t>Gacha_Normal_Desc</t>
    <phoneticPr fontId="4" type="noConversion"/>
  </si>
  <si>
    <t>2026-03-02T05:50:10 +09:00</t>
    <phoneticPr fontId="4" type="noConversion"/>
  </si>
  <si>
    <t>러블리 스프링</t>
    <phoneticPr fontId="4" type="noConversion"/>
  </si>
  <si>
    <t>closet_bg0</t>
  </si>
  <si>
    <t>GachaID</t>
    <phoneticPr fontId="4" type="noConversion"/>
  </si>
  <si>
    <t>#RwdType</t>
    <phoneticPr fontId="4" type="noConversion"/>
  </si>
  <si>
    <t>RwdType</t>
    <phoneticPr fontId="4" type="noConversion"/>
  </si>
  <si>
    <t>#GachaGradeType</t>
    <phoneticPr fontId="4" type="noConversion"/>
  </si>
  <si>
    <t>GachaGradeType</t>
    <phoneticPr fontId="4" type="noConversion"/>
  </si>
  <si>
    <t>ResourceName</t>
    <phoneticPr fontId="4" type="noConversion"/>
  </si>
  <si>
    <t>DropRate</t>
    <phoneticPr fontId="4" type="noConversion"/>
  </si>
  <si>
    <t>#DropRate</t>
    <phoneticPr fontId="4" type="noConversion"/>
  </si>
  <si>
    <t>IsPlazaReward</t>
    <phoneticPr fontId="4" type="noConversion"/>
  </si>
  <si>
    <t>PlazaRwdGroupID</t>
    <phoneticPr fontId="4" type="noConversion"/>
  </si>
  <si>
    <t>인덱스 ID</t>
    <phoneticPr fontId="4" type="noConversion"/>
  </si>
  <si>
    <t>#보상 종류 타입</t>
    <phoneticPr fontId="4" type="noConversion"/>
  </si>
  <si>
    <t>보상 종류 타입</t>
    <phoneticPr fontId="4" type="noConversion"/>
  </si>
  <si>
    <t>아이템명</t>
    <phoneticPr fontId="4" type="noConversion"/>
  </si>
  <si>
    <t>아이템 수량</t>
    <phoneticPr fontId="4" type="noConversion"/>
  </si>
  <si>
    <t>#가챠 등급 타입</t>
    <phoneticPr fontId="4" type="noConversion"/>
  </si>
  <si>
    <t>가챠 등급 타입</t>
    <phoneticPr fontId="4" type="noConversion"/>
  </si>
  <si>
    <t>리소스명</t>
    <phoneticPr fontId="4" type="noConversion"/>
  </si>
  <si>
    <t>획득 확률</t>
    <phoneticPr fontId="4" type="noConversion"/>
  </si>
  <si>
    <t>광장에서 뽑을 시 리워드 지급 여부</t>
    <phoneticPr fontId="4" type="noConversion"/>
  </si>
  <si>
    <t>광장 리워드 ID</t>
    <phoneticPr fontId="4" type="noConversion"/>
  </si>
  <si>
    <t>SR</t>
  </si>
  <si>
    <t>Clothes_Gacha_SR</t>
    <phoneticPr fontId="4" type="noConversion"/>
  </si>
  <si>
    <t>Clothes_Gacha_R</t>
    <phoneticPr fontId="4" type="noConversion"/>
  </si>
  <si>
    <t>N</t>
  </si>
  <si>
    <t>Clothes_Gacha_N</t>
    <phoneticPr fontId="4" type="noConversion"/>
  </si>
  <si>
    <t>GroupID</t>
    <phoneticPr fontId="4" type="noConversion"/>
  </si>
  <si>
    <t>#UILinkType</t>
    <phoneticPr fontId="4" type="noConversion"/>
  </si>
  <si>
    <t>UILinkType</t>
    <phoneticPr fontId="4" type="noConversion"/>
  </si>
  <si>
    <t>#NPCName</t>
    <phoneticPr fontId="4" type="noConversion"/>
  </si>
  <si>
    <t>NPCID</t>
    <phoneticPr fontId="4" type="noConversion"/>
  </si>
  <si>
    <t>#NPCText</t>
    <phoneticPr fontId="4" type="noConversion"/>
  </si>
  <si>
    <t>NPCText</t>
    <phoneticPr fontId="4" type="noConversion"/>
  </si>
  <si>
    <t>AnimName</t>
    <phoneticPr fontId="4" type="noConversion"/>
  </si>
  <si>
    <t>EQuestUILinkType</t>
  </si>
  <si>
    <t>NPC 팝업 ID</t>
    <phoneticPr fontId="4" type="noConversion"/>
  </si>
  <si>
    <t>그룹 ID</t>
    <phoneticPr fontId="4" type="noConversion"/>
  </si>
  <si>
    <t>#UI 링크 타입</t>
    <phoneticPr fontId="4" type="noConversion"/>
  </si>
  <si>
    <t>UI 링크 타입</t>
    <phoneticPr fontId="4" type="noConversion"/>
  </si>
  <si>
    <t>#NPC명</t>
    <phoneticPr fontId="4" type="noConversion"/>
  </si>
  <si>
    <t>NPC ID</t>
    <phoneticPr fontId="4" type="noConversion"/>
  </si>
  <si>
    <t>#NPC 대화</t>
    <phoneticPr fontId="4" type="noConversion"/>
  </si>
  <si>
    <t>NPC 대화</t>
    <phoneticPr fontId="4" type="noConversion"/>
  </si>
  <si>
    <t>애니메이션명</t>
    <phoneticPr fontId="4" type="noConversion"/>
  </si>
  <si>
    <t>조이 상점 팝업창</t>
  </si>
  <si>
    <t>포차코</t>
  </si>
  <si>
    <t>Joy_Shop_Text_1</t>
  </si>
  <si>
    <t>happy01</t>
    <phoneticPr fontId="4" type="noConversion"/>
  </si>
  <si>
    <t>Joy_Shop_Text_2</t>
  </si>
  <si>
    <t>talk01</t>
    <phoneticPr fontId="4" type="noConversion"/>
  </si>
  <si>
    <t>NPCShop_Script_9</t>
  </si>
  <si>
    <t>excited01</t>
    <phoneticPr fontId="4" type="noConversion"/>
  </si>
  <si>
    <t>NPCShop_Script_10</t>
  </si>
  <si>
    <t>excited01</t>
  </si>
  <si>
    <t>NPCShop_Script_11</t>
  </si>
  <si>
    <t>골동품 가게 팝업창</t>
  </si>
  <si>
    <t>테오</t>
    <phoneticPr fontId="4" type="noConversion"/>
  </si>
  <si>
    <t>NPCShop_Script_1</t>
  </si>
  <si>
    <t>NPCShop_Script_2</t>
  </si>
  <si>
    <t>stand01</t>
    <phoneticPr fontId="4" type="noConversion"/>
  </si>
  <si>
    <t>NPCShop_Script_3</t>
  </si>
  <si>
    <t>NPCShop_Script_4</t>
  </si>
  <si>
    <t>NPCShop_Script_5</t>
  </si>
  <si>
    <t>NPCShop_Script_6</t>
  </si>
  <si>
    <t>투두리스트 팝업창</t>
  </si>
  <si>
    <t>루비</t>
    <phoneticPr fontId="4" type="noConversion"/>
  </si>
  <si>
    <t>ToDoList_NPC_Text_01</t>
  </si>
  <si>
    <t>일반 미용실 창</t>
  </si>
  <si>
    <t>마이 멜로디</t>
  </si>
  <si>
    <t>CommonHairShop_Text_01</t>
  </si>
  <si>
    <t>CommonHairShop_Text_02</t>
  </si>
  <si>
    <t>CommonHairShop_Text_03</t>
  </si>
  <si>
    <t>CommonHairShop_Text_04</t>
  </si>
  <si>
    <t>프리미엄 미용실 창</t>
  </si>
  <si>
    <t>쿠로미</t>
  </si>
  <si>
    <t>PremiumHairShop_Text_01</t>
  </si>
  <si>
    <t>PremiumHairShop_Text_02</t>
  </si>
  <si>
    <t>PremiumHairShop_Text_03</t>
  </si>
  <si>
    <t>PremiumHairShop_Text_04</t>
  </si>
  <si>
    <t>폼폼푸린</t>
    <phoneticPr fontId="4" type="noConversion"/>
  </si>
  <si>
    <t>EuropeanState_Choose</t>
  </si>
  <si>
    <t>CityState_Choose</t>
    <phoneticPr fontId="4" type="noConversion"/>
  </si>
  <si>
    <t>ForestState_Choose</t>
    <phoneticPr fontId="4" type="noConversion"/>
  </si>
  <si>
    <t>VacationState_Choose</t>
  </si>
  <si>
    <t>EuropeanHouse_Choose</t>
  </si>
  <si>
    <t>ForestHouse_Choose</t>
  </si>
  <si>
    <t>love01</t>
    <phoneticPr fontId="4" type="noConversion"/>
  </si>
  <si>
    <t>CityHouse_Choose</t>
  </si>
  <si>
    <t>cheerup01</t>
  </si>
  <si>
    <t>VacationHouse_Choose</t>
  </si>
  <si>
    <t>Joy_Shop_Text_3</t>
    <phoneticPr fontId="4" type="noConversion"/>
  </si>
  <si>
    <t>하우스 오픈 팝업창</t>
  </si>
  <si>
    <t>Oliver_Staff_House_Open</t>
  </si>
  <si>
    <t>하우스 평수 확장 팝업창</t>
  </si>
  <si>
    <t>플레이 상점 팝업창</t>
  </si>
  <si>
    <t>공사 팝업창</t>
  </si>
  <si>
    <t>#RwdItemName</t>
    <phoneticPr fontId="4" type="noConversion"/>
  </si>
  <si>
    <t>보상 아이템명</t>
    <phoneticPr fontId="4" type="noConversion"/>
  </si>
  <si>
    <t>RwdItemID</t>
    <phoneticPr fontId="4" type="noConversion"/>
  </si>
  <si>
    <t>보상 아이템 ID</t>
    <phoneticPr fontId="4" type="noConversion"/>
  </si>
  <si>
    <t>RwdItemQnty</t>
    <phoneticPr fontId="4" type="noConversion"/>
  </si>
  <si>
    <t>보상 개수</t>
    <phoneticPr fontId="4" type="noConversion"/>
  </si>
  <si>
    <t>실버 코인</t>
    <phoneticPr fontId="4" type="noConversion"/>
  </si>
  <si>
    <t>골드 코인</t>
    <phoneticPr fontId="4" type="noConversion"/>
  </si>
  <si>
    <t>아이템</t>
    <phoneticPr fontId="4" type="noConversion"/>
  </si>
  <si>
    <t>아이템 상자 (확률형)</t>
    <phoneticPr fontId="4" type="noConversion"/>
  </si>
  <si>
    <t>IsOnlyOnCinnamoroll</t>
    <phoneticPr fontId="4" type="noConversion"/>
  </si>
  <si>
    <t>시나모롤 스퀘에서만 출력 여부</t>
    <phoneticPr fontId="4" type="noConversion"/>
  </si>
  <si>
    <t>패션 스퀘어에서만 출력 여부</t>
    <phoneticPr fontId="4" type="noConversion"/>
  </si>
  <si>
    <t>시나모롤스퀘어서만 출력 여부</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</si>
</sst>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76" formatCode="0_);[Red]\(0\)"/>
    <numFmt numFmtId="177" formatCode="hh:mm:ss"/>
  </numFmts>
  <fonts count="14">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b/>
      <sz val="11"/>
      <color theme="0"/>
      <name val="맑은 고딕"/>
      <family val="3"/>
      <charset val="129"/>
      <scheme val="minor"/>
    </font>
    <font>
      <sz val="8"/>
      <name val="맑은 고딕"/>
      <family val="2"/>
      <charset val="129"/>
      <scheme val="minor"/>
    </font>
    <font>
      <sz val="11"/>
      <color theme="0"/>
      <name val="맑은 고딕"/>
      <family val="3"/>
      <charset val="129"/>
      <scheme val="minor"/>
    </font>
    <font>
      <sz val="11"/>
      <color theme="7"/>
      <name val="맑은 고딕"/>
      <family val="3"/>
      <charset val="129"/>
      <scheme val="minor"/>
    </font>
    <font>
      <sz val="11"/>
      <color rgb="FF1D1C1D"/>
      <name val="Arial"/>
      <family val="2"/>
    </font>
    <font>
      <b/>
      <sz val="11"/>
      <color rgb="FFFF0000"/>
      <name val="맑은 고딕"/>
      <family val="2"/>
      <charset val="129"/>
      <scheme val="minor"/>
    </font>
    <font>
      <b/>
      <sz val="11"/>
      <color rgb="FFFF0000"/>
      <name val="Arial"/>
      <family val="2"/>
    </font>
    <font>
      <sz val="11"/>
      <color theme="7"/>
      <name val="맑은 고딕"/>
      <family val="2"/>
      <charset val="129"/>
      <scheme val="minor"/>
    </font>
    <font>
      <sz val="11"/>
      <color rgb="FFFFC000"/>
      <name val="맑은 고딕"/>
      <family val="3"/>
      <charset val="129"/>
      <scheme val="minor"/>
    </font>
    <font>
      <sz val="11"/>
      <name val="맑은 고딕"/>
      <family val="3"/>
      <charset val="129"/>
      <scheme val="minor"/>
    </font>
    <font>
      <sz val="11"/>
      <name val="맑은 고딕"/>
      <family val="2"/>
      <charset val="129"/>
      <scheme val="minor"/>
    </font>
  </fonts>
  <fills count="7">
    <fill>
      <patternFill patternType="none"/>
    </fill>
    <fill>
      <patternFill patternType="gray125"/>
    </fill>
    <fill>
      <patternFill patternType="solid">
        <fgColor rgb="FF002060"/>
        <bgColor indexed="64"/>
      </patternFill>
    </fill>
    <fill>
      <patternFill patternType="solid">
        <fgColor theme="9"/>
        <bgColor indexed="64"/>
      </patternFill>
    </fill>
    <fill>
      <patternFill patternType="solid">
        <fgColor theme="7" tint="0.79998168889431442"/>
        <bgColor indexed="64"/>
      </patternFill>
    </fill>
    <fill>
      <patternFill patternType="solid">
        <fgColor theme="0"/>
        <bgColor indexed="64"/>
      </patternFill>
    </fill>
    <fill>
      <patternFill patternType="solid">
        <fgColor rgb="FF70AD4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41" fontId="1" fillId="0" borderId="0" applyFont="0" applyFill="0" applyBorder="0" applyAlignment="0" applyProtection="0">
      <alignment vertical="center"/>
    </xf>
  </cellStyleXfs>
  <cellXfs count="67">
    <xf numFmtId="0" fontId="0" fillId="0" borderId="0" xfId="0">
      <alignmen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41" fontId="3"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41" fontId="5" fillId="2" borderId="1" xfId="1" applyFont="1" applyFill="1" applyBorder="1" applyAlignment="1">
      <alignment horizontal="center" vertical="center"/>
    </xf>
    <xf numFmtId="0" fontId="0" fillId="0" borderId="1" xfId="0" applyBorder="1" applyAlignment="1">
      <alignment horizontal="center" vertical="center"/>
    </xf>
    <xf numFmtId="0" fontId="0" fillId="4" borderId="1" xfId="0" applyFill="1" applyBorder="1">
      <alignment vertical="center"/>
    </xf>
    <xf numFmtId="0" fontId="0" fillId="5" borderId="1" xfId="0" applyFill="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0" fillId="4" borderId="1" xfId="0" applyFill="1" applyBorder="1" applyAlignment="1">
      <alignment horizontal="center" vertical="center"/>
    </xf>
    <xf numFmtId="0" fontId="0" fillId="0" borderId="0" xfId="0" applyAlignment="1">
      <alignment horizontal="center" vertical="center"/>
    </xf>
    <xf numFmtId="0" fontId="0" fillId="5" borderId="1" xfId="0" applyFill="1" applyBorder="1">
      <alignment vertical="center"/>
    </xf>
    <xf numFmtId="0" fontId="0" fillId="5" borderId="1" xfId="0" applyFill="1" applyBorder="1" applyAlignment="1">
      <alignment horizontal="left" vertical="center"/>
    </xf>
    <xf numFmtId="41" fontId="0" fillId="5" borderId="1" xfId="1" applyFont="1" applyFill="1" applyBorder="1">
      <alignment vertical="center"/>
    </xf>
    <xf numFmtId="176" fontId="0" fillId="5" borderId="1" xfId="1" applyNumberFormat="1" applyFont="1" applyFill="1" applyBorder="1" applyAlignment="1">
      <alignment horizontal="center" vertical="center"/>
    </xf>
    <xf numFmtId="22" fontId="0" fillId="5" borderId="1" xfId="0" applyNumberFormat="1" applyFill="1" applyBorder="1">
      <alignment vertical="center"/>
    </xf>
    <xf numFmtId="14" fontId="0" fillId="5" borderId="1" xfId="0" applyNumberFormat="1" applyFill="1" applyBorder="1">
      <alignment vertical="center"/>
    </xf>
    <xf numFmtId="0" fontId="0" fillId="5" borderId="0" xfId="0" applyFill="1">
      <alignment vertical="center"/>
    </xf>
    <xf numFmtId="0" fontId="7" fillId="5" borderId="0" xfId="0" applyFont="1" applyFill="1">
      <alignment vertical="center"/>
    </xf>
    <xf numFmtId="0" fontId="7" fillId="5" borderId="1" xfId="0" applyFont="1" applyFill="1" applyBorder="1">
      <alignment vertical="center"/>
    </xf>
    <xf numFmtId="0" fontId="8" fillId="0" borderId="1" xfId="0" applyFont="1" applyBorder="1" applyAlignment="1">
      <alignment horizontal="center" vertical="center"/>
    </xf>
    <xf numFmtId="0" fontId="8" fillId="4" borderId="1" xfId="0" applyFont="1" applyFill="1" applyBorder="1">
      <alignment vertical="center"/>
    </xf>
    <xf numFmtId="0" fontId="8" fillId="0" borderId="1" xfId="0" applyFont="1" applyBorder="1" applyAlignment="1">
      <alignment horizontal="left" vertical="center"/>
    </xf>
    <xf numFmtId="0" fontId="8" fillId="0" borderId="1" xfId="0" applyFont="1" applyBorder="1">
      <alignment vertical="center"/>
    </xf>
    <xf numFmtId="0" fontId="8" fillId="4" borderId="1" xfId="0" applyFont="1" applyFill="1" applyBorder="1" applyAlignment="1">
      <alignment horizontal="center" vertical="center"/>
    </xf>
    <xf numFmtId="0" fontId="9" fillId="0" borderId="1" xfId="0" applyFont="1" applyBorder="1">
      <alignment vertical="center"/>
    </xf>
    <xf numFmtId="176" fontId="8" fillId="0" borderId="1" xfId="1" applyNumberFormat="1" applyFont="1" applyBorder="1" applyAlignment="1">
      <alignment horizontal="center" vertical="center"/>
    </xf>
    <xf numFmtId="22" fontId="8" fillId="0" borderId="1" xfId="0" applyNumberFormat="1" applyFont="1" applyBorder="1">
      <alignment vertical="center"/>
    </xf>
    <xf numFmtId="14" fontId="8" fillId="0" borderId="1" xfId="0" applyNumberFormat="1" applyFont="1" applyBorder="1">
      <alignment vertical="center"/>
    </xf>
    <xf numFmtId="0" fontId="8" fillId="0" borderId="0" xfId="0" applyFont="1">
      <alignment vertical="center"/>
    </xf>
    <xf numFmtId="0" fontId="3" fillId="2" borderId="2" xfId="0" applyFont="1" applyFill="1" applyBorder="1" applyAlignment="1">
      <alignment horizontal="center" vertical="center"/>
    </xf>
    <xf numFmtId="0" fontId="3" fillId="2" borderId="2" xfId="1" applyNumberFormat="1" applyFont="1" applyFill="1" applyBorder="1" applyAlignment="1">
      <alignment horizontal="center" vertical="center"/>
    </xf>
    <xf numFmtId="0" fontId="3"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5" fillId="2" borderId="2" xfId="1" applyNumberFormat="1" applyFont="1" applyFill="1" applyBorder="1" applyAlignment="1">
      <alignment horizontal="center" vertical="center"/>
    </xf>
    <xf numFmtId="0" fontId="10" fillId="3" borderId="1" xfId="0" applyFont="1" applyFill="1" applyBorder="1" applyAlignment="1">
      <alignment horizontal="center" vertical="center"/>
    </xf>
    <xf numFmtId="0" fontId="11" fillId="2" borderId="1" xfId="0" applyFont="1" applyFill="1" applyBorder="1" applyAlignment="1">
      <alignment horizontal="center" vertical="center"/>
    </xf>
    <xf numFmtId="0" fontId="5" fillId="3" borderId="2" xfId="0" applyFont="1" applyFill="1" applyBorder="1" applyAlignment="1">
      <alignment horizontal="center" vertical="center"/>
    </xf>
    <xf numFmtId="0" fontId="12" fillId="4" borderId="1" xfId="0" applyFont="1" applyFill="1" applyBorder="1" applyAlignment="1">
      <alignment horizontal="center" vertical="center"/>
    </xf>
    <xf numFmtId="0" fontId="0" fillId="0" borderId="2" xfId="0" applyBorder="1" applyAlignment="1">
      <alignment horizontal="center" vertical="center"/>
    </xf>
    <xf numFmtId="0" fontId="0" fillId="5" borderId="2" xfId="0" applyFill="1" applyBorder="1" applyAlignment="1">
      <alignment horizontal="center" vertical="center"/>
    </xf>
    <xf numFmtId="177" fontId="0" fillId="4" borderId="1" xfId="0" applyNumberFormat="1" applyFill="1" applyBorder="1" applyAlignment="1">
      <alignment horizontal="center" vertical="center"/>
    </xf>
    <xf numFmtId="0" fontId="0" fillId="0" borderId="1" xfId="1" applyNumberFormat="1" applyFont="1" applyBorder="1" applyAlignment="1">
      <alignment horizontal="center" vertical="center"/>
    </xf>
    <xf numFmtId="22" fontId="0" fillId="0" borderId="3" xfId="0" applyNumberFormat="1" applyBorder="1" applyAlignment="1">
      <alignment horizontal="center" vertical="center"/>
    </xf>
    <xf numFmtId="14" fontId="0" fillId="0" borderId="1" xfId="0" applyNumberFormat="1" applyBorder="1" applyAlignment="1">
      <alignment horizontal="center" vertical="center"/>
    </xf>
    <xf numFmtId="0" fontId="3"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11" fillId="6" borderId="1" xfId="0" applyFont="1" applyFill="1" applyBorder="1" applyAlignment="1">
      <alignment horizontal="center" vertical="center"/>
    </xf>
    <xf numFmtId="0" fontId="0" fillId="0" borderId="3" xfId="0" applyBorder="1" applyAlignment="1">
      <alignment horizontal="center" vertical="center"/>
    </xf>
    <xf numFmtId="22" fontId="0" fillId="0" borderId="1" xfId="0" applyNumberFormat="1" applyBorder="1" applyAlignment="1">
      <alignment horizontal="center" vertical="center"/>
    </xf>
    <xf numFmtId="0" fontId="11" fillId="2" borderId="3" xfId="0" applyFont="1" applyFill="1" applyBorder="1" applyAlignment="1">
      <alignment horizontal="center" vertical="center"/>
    </xf>
    <xf numFmtId="0" fontId="13" fillId="4" borderId="1" xfId="0" applyFont="1" applyFill="1" applyBorder="1" applyAlignment="1">
      <alignment horizontal="center" vertical="center"/>
    </xf>
    <xf numFmtId="0" fontId="0" fillId="5" borderId="3" xfId="0" applyFill="1" applyBorder="1" applyAlignment="1">
      <alignment horizontal="center" vertical="center"/>
    </xf>
    <xf numFmtId="0" fontId="0" fillId="0" borderId="0" xfId="0" applyAlignment="1">
      <alignment horizontal="left" vertical="center"/>
    </xf>
    <xf numFmtId="0" fontId="3"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5" fillId="6"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Alignment="1">
      <alignment horizontal="center" vertical="center"/>
    </xf>
  </cellXfs>
  <cellStyles count="2">
    <cellStyle name="쉼표 [0]" xfId="1" builtinId="6"/>
    <cellStyle name="표준" xfId="0" builtinId="0"/>
  </cellStyles>
  <dxfs count="44">
    <dxf>
      <fill>
        <patternFill>
          <bgColor theme="9" tint="0.79998168889431442"/>
        </patternFill>
      </fill>
    </dxf>
    <dxf>
      <fill>
        <patternFill>
          <bgColor rgb="FFFF9999"/>
        </patternFill>
      </fill>
    </dxf>
    <dxf>
      <fill>
        <patternFill>
          <bgColor rgb="FFDE95F5"/>
        </patternFill>
      </fill>
    </dxf>
    <dxf>
      <fill>
        <patternFill>
          <bgColor theme="8" tint="0.59996337778862885"/>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DE95F5"/>
        </patternFill>
      </fill>
    </dxf>
    <dxf>
      <fill>
        <patternFill>
          <bgColor theme="8" tint="0.59996337778862885"/>
        </patternFill>
      </fill>
    </dxf>
    <dxf>
      <fill>
        <patternFill>
          <bgColor theme="0" tint="-4.9989318521683403E-2"/>
        </patternFill>
      </fill>
    </dxf>
    <dxf>
      <fill>
        <patternFill>
          <bgColor rgb="FFFF9999"/>
        </patternFill>
      </fill>
    </dxf>
    <dxf>
      <fill>
        <patternFill>
          <bgColor rgb="FFFF9999"/>
        </patternFill>
      </fill>
    </dxf>
    <dxf>
      <fill>
        <patternFill>
          <bgColor rgb="FFFF0000"/>
        </patternFill>
      </fill>
    </dxf>
    <dxf>
      <fill>
        <patternFill>
          <bgColor rgb="FFFF0000"/>
        </patternFill>
      </fill>
    </dxf>
    <dxf>
      <font>
        <color theme="0"/>
      </font>
      <fill>
        <patternFill>
          <bgColor theme="2" tint="-0.24994659260841701"/>
        </patternFill>
      </fill>
    </dxf>
    <dxf>
      <fill>
        <patternFill>
          <bgColor rgb="FFFF0000"/>
        </patternFill>
      </fill>
    </dxf>
    <dxf>
      <fill>
        <patternFill>
          <bgColor rgb="FFFF0000"/>
        </patternFill>
      </fill>
    </dxf>
    <dxf>
      <font>
        <color theme="0"/>
      </font>
      <fill>
        <patternFill>
          <bgColor theme="2"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theme="2"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Project%20Forestwalk\COCOMINE\myhomenext\trunk\Data\Excel\PF_StringData.xlsm" TargetMode="External"/><Relationship Id="rId1" Type="http://schemas.openxmlformats.org/officeDocument/2006/relationships/externalLinkPath" Target="file:///D:\Project%20Forestwalk\COCOMINE\myhomenext\trunk\Data\Excel\PF_StringData.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Project%20Forestwalk\COCOMINE\myhomenext\trunk\Data\Excel\PF_FieldData.xlsm" TargetMode="External"/><Relationship Id="rId1" Type="http://schemas.openxmlformats.org/officeDocument/2006/relationships/externalLinkPath" Target="file:///D:\Project%20Forestwalk\COCOMINE\myhomenext\trunk\Data\Excel\PF_FieldData.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Project%20Forestwalk\COCOMINE\myhomenext\trunk\Data\Excel\PF_NPCData.xlsm" TargetMode="External"/><Relationship Id="rId1" Type="http://schemas.openxmlformats.org/officeDocument/2006/relationships/externalLinkPath" Target="file:///D:\Project%20Forestwalk\COCOMINE\myhomenext\trunk\Data\Excel\PF_NPCData.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Project%20Forestwalk\COCOMINE\myhomenext\trunk\Data\Excel\PF_ShopData.xlsm" TargetMode="External"/><Relationship Id="rId1" Type="http://schemas.openxmlformats.org/officeDocument/2006/relationships/externalLinkPath" Target="file:///D:\Project%20Forestwalk\COCOMINE\myhomenext\trunk\Data\Excel\PF_ShopData.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D:\Project%20Forestwalk\COCOMINE\myhomenext\trunk\Data\Excel\PF_GachaData.xlsm" TargetMode="External"/><Relationship Id="rId1" Type="http://schemas.openxmlformats.org/officeDocument/2006/relationships/externalLinkPath" Target="file:///D:\Project%20Forestwalk\COCOMINE\myhomenext\trunk\Data\Excel\PF_GachaDa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R_StringTable"/>
      <sheetName val="JPN_StringTable"/>
      <sheetName val="ENG_StringTable"/>
    </sheetNames>
    <sheetDataSet>
      <sheetData sheetId="0">
        <row r="1">
          <cell r="B1" t="str">
            <v>Key</v>
          </cell>
          <cell r="C1" t="str">
            <v>StringName_KOR</v>
          </cell>
        </row>
        <row r="2">
          <cell r="B2" t="str">
            <v>string</v>
          </cell>
          <cell r="C2" t="str">
            <v>string</v>
          </cell>
        </row>
        <row r="3">
          <cell r="B3" t="str">
            <v>All</v>
          </cell>
          <cell r="C3" t="str">
            <v>All</v>
          </cell>
        </row>
        <row r="4">
          <cell r="B4" t="str">
            <v>스트링 코드명</v>
          </cell>
          <cell r="C4" t="str">
            <v>스트링 이름</v>
          </cell>
        </row>
        <row r="5">
          <cell r="B5" t="str">
            <v>Homeparty_End</v>
          </cell>
          <cell r="C5" t="str">
            <v>홈파티를 종료하시겠습니까?</v>
          </cell>
        </row>
        <row r="6">
          <cell r="B6" t="str">
            <v>Homeparty_End_Desc</v>
          </cell>
          <cell r="C6" t="str">
            <v>종료하면 하우스에 놀러온 친구들은 자동으로 나가지게 됩니다.</v>
          </cell>
        </row>
        <row r="7">
          <cell r="B7" t="str">
            <v>Homeparty_End_Sec</v>
          </cell>
          <cell r="C7" t="str">
            <v>{0}님의 홈파티가 {0}초 후에 종료됩니다.</v>
          </cell>
        </row>
        <row r="8">
          <cell r="B8" t="str">
            <v>Homeparty_Open</v>
          </cell>
          <cell r="C8" t="str">
            <v>홈파티를 여시겠어요? 참여 인원 수와 파티 시간을 정해주세요!</v>
          </cell>
        </row>
        <row r="9">
          <cell r="B9" t="str">
            <v>Homeparty_Open_Desc</v>
          </cell>
          <cell r="C9" t="str">
            <v>파티를 열면 하우스에 배치된 아이템을 편집할 수 없습니다.</v>
          </cell>
        </row>
        <row r="10">
          <cell r="B10" t="str">
            <v>Homparty_Check</v>
          </cell>
          <cell r="C10" t="str">
            <v>비밀번호 설정</v>
          </cell>
        </row>
        <row r="11">
          <cell r="B11" t="str">
            <v>Homeparty_Password</v>
          </cell>
          <cell r="C11" t="str">
            <v>설정할 비밀번호 4자리를 모두 입력해 주세요.</v>
          </cell>
        </row>
        <row r="12">
          <cell r="B12" t="str">
            <v>Group_Chat</v>
          </cell>
          <cell r="C12" t="str">
            <v>메시지 입력</v>
          </cell>
        </row>
        <row r="13">
          <cell r="B13" t="str">
            <v>Homeparty_Invite_Over</v>
          </cell>
          <cell r="C13" t="str">
            <v>초대 가능 인원 수를 초과하였습니다.</v>
          </cell>
        </row>
        <row r="14">
          <cell r="B14" t="str">
            <v>Homeparty_Invite</v>
          </cell>
          <cell r="C14" t="str">
            <v>친구 총 (n)명을 초대했어요!</v>
          </cell>
        </row>
        <row r="15">
          <cell r="B15" t="str">
            <v>Homeparty_Invite_Accept</v>
          </cell>
          <cell r="C15" t="str">
            <v>{0}님이 홈파티에 당신을 초대하였어요! 참여하시겠어요?</v>
          </cell>
        </row>
        <row r="16">
          <cell r="B16" t="str">
            <v>Homeparty_Password_Desc</v>
          </cell>
          <cell r="C16" t="str">
            <v>비밀번호가 걸려있는 홈파티에요. 비밀번호 4자리를 입력해 주세요.</v>
          </cell>
        </row>
        <row r="17">
          <cell r="B17" t="str">
            <v>Homeparty_Password_Wrong</v>
          </cell>
          <cell r="C17" t="str">
            <v>비밀번호가 맞지 않습니다.</v>
          </cell>
        </row>
        <row r="18">
          <cell r="B18" t="str">
            <v>Homeparty_Join</v>
          </cell>
          <cell r="C18" t="str">
            <v>{0}님이 홈파티를 개최했습니다. 참여하시겠습니까? 
홈파티 중일 때는 일반 방문은 제한됩니다.</v>
          </cell>
        </row>
        <row r="19">
          <cell r="B19" t="str">
            <v>Homeparty_Join_Over</v>
          </cell>
          <cell r="C19" t="str">
            <v>홈파티 참여 인원이 꽉 찼어요!</v>
          </cell>
        </row>
        <row r="20">
          <cell r="B20" t="str">
            <v>Homeparty_Ing</v>
          </cell>
          <cell r="C20" t="str">
            <v>홈파티 진행 중… ((n)분 남음)</v>
          </cell>
        </row>
        <row r="21">
          <cell r="B21" t="str">
            <v>Homeparty_Return</v>
          </cell>
          <cell r="C21" t="str">
            <v>하우스로 돌아가시겠습니까? 홈파티에선 자동으로 나가집니다.</v>
          </cell>
        </row>
        <row r="22">
          <cell r="B22" t="str">
            <v>Homeparty_Open_Alarm</v>
          </cell>
          <cell r="C22" t="str">
            <v>{0}님이 홈파티를 열었어요!</v>
          </cell>
        </row>
        <row r="23">
          <cell r="B23" t="str">
            <v>Blueprint_1</v>
          </cell>
          <cell r="C23" t="str">
            <v>로열 팰리스</v>
          </cell>
        </row>
        <row r="24">
          <cell r="B24" t="str">
            <v>Blueprint_2</v>
          </cell>
          <cell r="C24" t="str">
            <v>어반 홈스테드</v>
          </cell>
        </row>
        <row r="25">
          <cell r="B25" t="str">
            <v>Blueprint_3</v>
          </cell>
          <cell r="C25" t="str">
            <v>블로썸 코티지</v>
          </cell>
        </row>
        <row r="26">
          <cell r="B26" t="str">
            <v>Blueprint_4</v>
          </cell>
          <cell r="C26" t="str">
            <v>트로피칼 파라다이스</v>
          </cell>
        </row>
        <row r="27">
          <cell r="B27" t="str">
            <v>Blueprint_5</v>
          </cell>
          <cell r="C27" t="str">
            <v>기본 하우스5</v>
          </cell>
        </row>
        <row r="28">
          <cell r="B28" t="str">
            <v>Blueprint_6</v>
          </cell>
          <cell r="C28" t="str">
            <v>기본 하우스6</v>
          </cell>
        </row>
        <row r="29">
          <cell r="B29" t="str">
            <v>Blueprint_7</v>
          </cell>
          <cell r="C29" t="str">
            <v>기본 하우스7</v>
          </cell>
        </row>
        <row r="30">
          <cell r="B30" t="str">
            <v>Blueprint_8</v>
          </cell>
          <cell r="C30" t="str">
            <v>기본 하우스8</v>
          </cell>
        </row>
        <row r="31">
          <cell r="B31" t="str">
            <v>Blueprint_9</v>
          </cell>
          <cell r="C31" t="str">
            <v>기본 하우스9</v>
          </cell>
        </row>
        <row r="32">
          <cell r="B32" t="str">
            <v>Blueprint_10</v>
          </cell>
          <cell r="C32" t="str">
            <v>기본 하우스10</v>
          </cell>
        </row>
        <row r="33">
          <cell r="B33" t="str">
            <v>FurnitureItem_1</v>
          </cell>
          <cell r="C33" t="str">
            <v>(임시) 기본 바닥</v>
          </cell>
        </row>
        <row r="34">
          <cell r="B34" t="str">
            <v>FurnitureItem_2</v>
          </cell>
          <cell r="C34" t="str">
            <v>브라운 키친 벽 선반</v>
          </cell>
        </row>
        <row r="35">
          <cell r="B35" t="str">
            <v>FurnitureItem_3</v>
          </cell>
          <cell r="C35" t="str">
            <v>(임시) 카펫</v>
          </cell>
        </row>
        <row r="36">
          <cell r="B36" t="str">
            <v>FurnitureItem_4</v>
          </cell>
          <cell r="C36" t="str">
            <v>(임시) 테이블</v>
          </cell>
        </row>
        <row r="37">
          <cell r="B37" t="str">
            <v>FurnitureItem_5</v>
          </cell>
          <cell r="C37" t="str">
            <v>(임시) 의자</v>
          </cell>
        </row>
        <row r="38">
          <cell r="B38" t="str">
            <v>FurnitureItem_6</v>
          </cell>
          <cell r="C38" t="str">
            <v>(임시) 소품</v>
          </cell>
        </row>
        <row r="39">
          <cell r="B39" t="str">
            <v>FurnitureItem_7</v>
          </cell>
          <cell r="C39" t="str">
            <v>(임시) 수상 가구</v>
          </cell>
        </row>
        <row r="40">
          <cell r="B40" t="str">
            <v>FurnitureItem_8</v>
          </cell>
          <cell r="C40" t="str">
            <v>(임시) 울타리</v>
          </cell>
        </row>
        <row r="41">
          <cell r="B41" t="str">
            <v>FurnitureItem_9</v>
          </cell>
          <cell r="C41" t="str">
            <v>(임시) 공중 벽 가구</v>
          </cell>
        </row>
        <row r="42">
          <cell r="B42" t="str">
            <v>FurnitureItem_10</v>
          </cell>
          <cell r="C42" t="str">
            <v>(임시) 야외 바닥재</v>
          </cell>
        </row>
        <row r="43">
          <cell r="B43" t="str">
            <v>FurnitureItem_11</v>
          </cell>
          <cell r="C43" t="str">
            <v>(임시) 벽지</v>
          </cell>
        </row>
        <row r="44">
          <cell r="B44" t="str">
            <v>FurnitureItem_12</v>
          </cell>
          <cell r="C44" t="str">
            <v>(임시) 바닥재</v>
          </cell>
        </row>
        <row r="45">
          <cell r="B45" t="str">
            <v>FurnitureItem_1_Desc</v>
          </cell>
          <cell r="C45" t="str">
            <v>(임시) 기본 바닥 설명</v>
          </cell>
        </row>
        <row r="46">
          <cell r="B46" t="str">
            <v>FurnitureItem_2_Desc</v>
          </cell>
          <cell r="C46" t="str">
            <v>(임시) 벽 장식 설명</v>
          </cell>
        </row>
        <row r="47">
          <cell r="B47" t="str">
            <v>FurnitureItem_3_Desc</v>
          </cell>
          <cell r="C47" t="str">
            <v>(임시) 카펫 설명</v>
          </cell>
        </row>
        <row r="48">
          <cell r="B48" t="str">
            <v>FurnitureItem_4_Desc</v>
          </cell>
          <cell r="C48" t="str">
            <v>(임시) 테이블 설명</v>
          </cell>
        </row>
        <row r="49">
          <cell r="B49" t="str">
            <v>FurnitureItem_5_Desc</v>
          </cell>
          <cell r="C49" t="str">
            <v>(임시) 의자 설명</v>
          </cell>
        </row>
        <row r="50">
          <cell r="B50" t="str">
            <v>FurnitureItem_6_Desc</v>
          </cell>
          <cell r="C50" t="str">
            <v>(임시) 소품 설명</v>
          </cell>
        </row>
        <row r="51">
          <cell r="B51" t="str">
            <v>FurnitureItem_7_Desc</v>
          </cell>
          <cell r="C51" t="str">
            <v>(임시) 수상 가구 설명</v>
          </cell>
        </row>
        <row r="52">
          <cell r="B52" t="str">
            <v>FurnitureItem_8_Desc</v>
          </cell>
          <cell r="C52" t="str">
            <v>(임시) 울타리 설명</v>
          </cell>
        </row>
        <row r="53">
          <cell r="B53" t="str">
            <v>FurnitureItem_9_Desc</v>
          </cell>
          <cell r="C53" t="str">
            <v>(임시) 공중 벽 가구 설명</v>
          </cell>
        </row>
        <row r="54">
          <cell r="B54" t="str">
            <v>FurnitureItem_10_Desc</v>
          </cell>
          <cell r="C54" t="str">
            <v>(임시) 야외 바닥재 설명</v>
          </cell>
        </row>
        <row r="55">
          <cell r="B55" t="str">
            <v>FurnitureItem_11_Desc</v>
          </cell>
          <cell r="C55" t="str">
            <v>(임시) 벽지 설명</v>
          </cell>
        </row>
        <row r="56">
          <cell r="B56" t="str">
            <v>FurnitureItem_12_Desc</v>
          </cell>
          <cell r="C56" t="str">
            <v>(임시) 바닥재 설명</v>
          </cell>
        </row>
        <row r="57">
          <cell r="B57" t="str">
            <v>MoneyItem_1</v>
          </cell>
          <cell r="C57" t="str">
            <v>골드</v>
          </cell>
        </row>
        <row r="58">
          <cell r="B58" t="str">
            <v>MoneyItem_2</v>
          </cell>
          <cell r="C58" t="str">
            <v>주얼</v>
          </cell>
        </row>
        <row r="59">
          <cell r="B59" t="str">
            <v>MoneyItem_4</v>
          </cell>
          <cell r="C59" t="str">
            <v>하트</v>
          </cell>
        </row>
        <row r="60">
          <cell r="B60" t="str">
            <v>MoneyItem_5</v>
          </cell>
          <cell r="C60" t="str">
            <v>위시</v>
          </cell>
        </row>
        <row r="61">
          <cell r="B61" t="str">
            <v>MoneyItem_6</v>
          </cell>
          <cell r="C61" t="str">
            <v>패션</v>
          </cell>
        </row>
        <row r="62">
          <cell r="B62" t="str">
            <v>MoneyItem_7</v>
          </cell>
          <cell r="C62" t="str">
            <v>피스</v>
          </cell>
        </row>
        <row r="63">
          <cell r="B63" t="str">
            <v>MoneyItem_8</v>
          </cell>
          <cell r="C63" t="str">
            <v>기빙</v>
          </cell>
        </row>
        <row r="64">
          <cell r="B64" t="str">
            <v>Room_1000</v>
          </cell>
          <cell r="C64" t="str">
            <v>아담한 로열 팰리스</v>
          </cell>
        </row>
        <row r="65">
          <cell r="B65" t="str">
            <v>Room_1001</v>
          </cell>
          <cell r="C65" t="str">
            <v>넓어진 로열 팰리스</v>
          </cell>
        </row>
        <row r="66">
          <cell r="B66" t="str">
            <v>Room_1002</v>
          </cell>
          <cell r="C66" t="str">
            <v>다락이 있는 로열 팰리스</v>
          </cell>
        </row>
        <row r="67">
          <cell r="B67" t="str">
            <v>Room_1003</v>
          </cell>
          <cell r="C67" t="str">
            <v>발코니가 넓은 로열 팰리스</v>
          </cell>
        </row>
        <row r="68">
          <cell r="B68" t="str">
            <v>Room_1004</v>
          </cell>
          <cell r="C68" t="str">
            <v>전망 좋은 로열 팰리스</v>
          </cell>
        </row>
        <row r="69">
          <cell r="B69" t="str">
            <v>Room_1005</v>
          </cell>
          <cell r="C69" t="str">
            <v>쾌적한 로열 팰리스</v>
          </cell>
        </row>
        <row r="70">
          <cell r="B70" t="str">
            <v>Room_1006</v>
          </cell>
          <cell r="C70" t="str">
            <v>아담한 어반 홈스테드</v>
          </cell>
        </row>
        <row r="71">
          <cell r="B71" t="str">
            <v>Room_1007</v>
          </cell>
          <cell r="C71" t="str">
            <v>넓어진 어반 홈스테드</v>
          </cell>
        </row>
        <row r="72">
          <cell r="B72" t="str">
            <v>Room_1008</v>
          </cell>
          <cell r="C72" t="str">
            <v>다락이 있는 어반 홈스테드</v>
          </cell>
        </row>
        <row r="73">
          <cell r="B73" t="str">
            <v>Room_1009</v>
          </cell>
          <cell r="C73" t="str">
            <v>발코니가 넓은 어반 홈 스테드</v>
          </cell>
        </row>
        <row r="74">
          <cell r="B74" t="str">
            <v>Room_1010</v>
          </cell>
          <cell r="C74" t="str">
            <v>전망 좋은 어반 홈 스테드</v>
          </cell>
        </row>
        <row r="75">
          <cell r="B75" t="str">
            <v>Room_1011</v>
          </cell>
          <cell r="C75" t="str">
            <v>쾌적한 어반 홈 스테드</v>
          </cell>
        </row>
        <row r="76">
          <cell r="B76" t="str">
            <v>Room_1012</v>
          </cell>
          <cell r="C76" t="str">
            <v>아담한 블로썸 코티지</v>
          </cell>
        </row>
        <row r="77">
          <cell r="B77" t="str">
            <v>Room_1013</v>
          </cell>
          <cell r="C77" t="str">
            <v>넓어진 블로썸 코티지</v>
          </cell>
        </row>
        <row r="78">
          <cell r="B78" t="str">
            <v>Room_1014</v>
          </cell>
          <cell r="C78" t="str">
            <v>다락이 있는 블로썸 코티지</v>
          </cell>
        </row>
        <row r="79">
          <cell r="B79" t="str">
            <v>Room_1015</v>
          </cell>
          <cell r="C79" t="str">
            <v>발코니가 넓은 블로썸 코티지</v>
          </cell>
        </row>
        <row r="80">
          <cell r="B80" t="str">
            <v>Room_1016</v>
          </cell>
          <cell r="C80" t="str">
            <v>전망 좋은 블로썸 코티지</v>
          </cell>
        </row>
        <row r="81">
          <cell r="B81" t="str">
            <v>Room_1017</v>
          </cell>
          <cell r="C81" t="str">
            <v>쾌적한 블로썸 코티지</v>
          </cell>
        </row>
        <row r="82">
          <cell r="B82" t="str">
            <v>Room_1018</v>
          </cell>
          <cell r="C82" t="str">
            <v>아담한 트로피칼 파라다이스</v>
          </cell>
        </row>
        <row r="83">
          <cell r="B83" t="str">
            <v>Room_1019</v>
          </cell>
          <cell r="C83" t="str">
            <v>넓어진 트로피칼 파라다이스</v>
          </cell>
        </row>
        <row r="84">
          <cell r="B84" t="str">
            <v>Room_1020</v>
          </cell>
          <cell r="C84" t="str">
            <v>다락이 있는 트로피칼 파라다이스</v>
          </cell>
        </row>
        <row r="85">
          <cell r="B85" t="str">
            <v>Room_1021</v>
          </cell>
          <cell r="C85" t="str">
            <v>발코니가 넓은 트로피칼 파라다이스</v>
          </cell>
        </row>
        <row r="86">
          <cell r="B86" t="str">
            <v>Room_1022</v>
          </cell>
          <cell r="C86" t="str">
            <v>전망 좋은 트로피칼 파라다이스</v>
          </cell>
        </row>
        <row r="87">
          <cell r="B87" t="str">
            <v>Room_1023</v>
          </cell>
          <cell r="C87" t="str">
            <v>쾌적한 트로피칼 파라다이스</v>
          </cell>
        </row>
        <row r="88">
          <cell r="B88" t="str">
            <v>Room_1024</v>
          </cell>
          <cell r="C88" t="str">
            <v>기본 하우스5 1</v>
          </cell>
        </row>
        <row r="89">
          <cell r="B89" t="str">
            <v>Room_1025</v>
          </cell>
          <cell r="C89" t="str">
            <v>기본 하우스5 2</v>
          </cell>
        </row>
        <row r="90">
          <cell r="B90" t="str">
            <v>Room_1026</v>
          </cell>
          <cell r="C90" t="str">
            <v>기본 하우스5 3</v>
          </cell>
        </row>
        <row r="91">
          <cell r="B91" t="str">
            <v>Room_1027</v>
          </cell>
          <cell r="C91" t="str">
            <v>기본 하우스5 4</v>
          </cell>
        </row>
        <row r="92">
          <cell r="B92" t="str">
            <v>Room_1028</v>
          </cell>
          <cell r="C92" t="str">
            <v>기본 하우스5 5</v>
          </cell>
        </row>
        <row r="93">
          <cell r="B93" t="str">
            <v>Room_1029</v>
          </cell>
          <cell r="C93" t="str">
            <v>기본 하우스5 6</v>
          </cell>
        </row>
        <row r="94">
          <cell r="B94" t="str">
            <v>Room_1030</v>
          </cell>
          <cell r="C94" t="str">
            <v>기본 하우스6 1</v>
          </cell>
        </row>
        <row r="95">
          <cell r="B95" t="str">
            <v>Room_1031</v>
          </cell>
          <cell r="C95" t="str">
            <v>기본 하우스6 2</v>
          </cell>
        </row>
        <row r="96">
          <cell r="B96" t="str">
            <v>Room_1032</v>
          </cell>
          <cell r="C96" t="str">
            <v>기본 하우스6 3</v>
          </cell>
        </row>
        <row r="97">
          <cell r="B97" t="str">
            <v>Room_1033</v>
          </cell>
          <cell r="C97" t="str">
            <v>기본 하우스6 4</v>
          </cell>
        </row>
        <row r="98">
          <cell r="B98" t="str">
            <v>Room_1034</v>
          </cell>
          <cell r="C98" t="str">
            <v>기본 하우스6 5</v>
          </cell>
        </row>
        <row r="99">
          <cell r="B99" t="str">
            <v>Room_1035</v>
          </cell>
          <cell r="C99" t="str">
            <v>기본 하우스6 6</v>
          </cell>
        </row>
        <row r="100">
          <cell r="B100" t="str">
            <v>Room_1036</v>
          </cell>
          <cell r="C100" t="str">
            <v>기본 하우스7 1</v>
          </cell>
        </row>
        <row r="101">
          <cell r="B101" t="str">
            <v>Room_1037</v>
          </cell>
          <cell r="C101" t="str">
            <v>기본 하우스7 2</v>
          </cell>
        </row>
        <row r="102">
          <cell r="B102" t="str">
            <v>Room_1038</v>
          </cell>
          <cell r="C102" t="str">
            <v>기본 하우스7 3</v>
          </cell>
        </row>
        <row r="103">
          <cell r="B103" t="str">
            <v>Room_1039</v>
          </cell>
          <cell r="C103" t="str">
            <v>기본 하우스7 4</v>
          </cell>
        </row>
        <row r="104">
          <cell r="B104" t="str">
            <v>Room_1040</v>
          </cell>
          <cell r="C104" t="str">
            <v>기본 하우스7 5</v>
          </cell>
        </row>
        <row r="105">
          <cell r="B105" t="str">
            <v>Room_1041</v>
          </cell>
          <cell r="C105" t="str">
            <v>기본 하우스7 6</v>
          </cell>
        </row>
        <row r="106">
          <cell r="B106" t="str">
            <v>Room_1042</v>
          </cell>
          <cell r="C106" t="str">
            <v>기본 하우스8 1</v>
          </cell>
        </row>
        <row r="107">
          <cell r="B107" t="str">
            <v>Room_1043</v>
          </cell>
          <cell r="C107" t="str">
            <v>기본 하우스8 2</v>
          </cell>
        </row>
        <row r="108">
          <cell r="B108" t="str">
            <v>Room_1044</v>
          </cell>
          <cell r="C108" t="str">
            <v>기본 하우스8 3</v>
          </cell>
        </row>
        <row r="109">
          <cell r="B109" t="str">
            <v>Room_1045</v>
          </cell>
          <cell r="C109" t="str">
            <v>기본 하우스8 4</v>
          </cell>
        </row>
        <row r="110">
          <cell r="B110" t="str">
            <v>Room_1046</v>
          </cell>
          <cell r="C110" t="str">
            <v>기본 하우스8 5</v>
          </cell>
        </row>
        <row r="111">
          <cell r="B111" t="str">
            <v>Room_1047</v>
          </cell>
          <cell r="C111" t="str">
            <v>기본 하우스8 6</v>
          </cell>
        </row>
        <row r="112">
          <cell r="B112" t="str">
            <v>Room_1048</v>
          </cell>
          <cell r="C112" t="str">
            <v>기본 하우스9 1</v>
          </cell>
        </row>
        <row r="113">
          <cell r="B113" t="str">
            <v>Room_1049</v>
          </cell>
          <cell r="C113" t="str">
            <v>기본 하우스9 2</v>
          </cell>
        </row>
        <row r="114">
          <cell r="B114" t="str">
            <v>Room_1050</v>
          </cell>
          <cell r="C114" t="str">
            <v>기본 하우스9 3</v>
          </cell>
        </row>
        <row r="115">
          <cell r="B115" t="str">
            <v>Room_1051</v>
          </cell>
          <cell r="C115" t="str">
            <v>기본 하우스9 4</v>
          </cell>
        </row>
        <row r="116">
          <cell r="B116" t="str">
            <v>Room_1052</v>
          </cell>
          <cell r="C116" t="str">
            <v>기본 하우스9 5</v>
          </cell>
        </row>
        <row r="117">
          <cell r="B117" t="str">
            <v>Room_1053</v>
          </cell>
          <cell r="C117" t="str">
            <v>기본 하우스9 6</v>
          </cell>
        </row>
        <row r="118">
          <cell r="B118" t="str">
            <v>Room_1054</v>
          </cell>
          <cell r="C118" t="str">
            <v>기본 하우스10 1</v>
          </cell>
        </row>
        <row r="119">
          <cell r="B119" t="str">
            <v>Room_1055</v>
          </cell>
          <cell r="C119" t="str">
            <v>기본 하우스10 2</v>
          </cell>
        </row>
        <row r="120">
          <cell r="B120" t="str">
            <v>Room_1056</v>
          </cell>
          <cell r="C120" t="str">
            <v>기본 하우스10 3</v>
          </cell>
        </row>
        <row r="121">
          <cell r="B121" t="str">
            <v>Room_1057</v>
          </cell>
          <cell r="C121" t="str">
            <v>기본 하우스10 4</v>
          </cell>
        </row>
        <row r="122">
          <cell r="B122" t="str">
            <v>Room_1058</v>
          </cell>
          <cell r="C122" t="str">
            <v>기본 하우스10 5</v>
          </cell>
        </row>
        <row r="123">
          <cell r="B123" t="str">
            <v>Room_1059</v>
          </cell>
          <cell r="C123" t="str">
            <v>기본 하우스10 6</v>
          </cell>
        </row>
        <row r="124">
          <cell r="B124" t="str">
            <v>Yard_1000000</v>
          </cell>
          <cell r="C124" t="str">
            <v>로열 팰리스의 작은 가든</v>
          </cell>
        </row>
        <row r="125">
          <cell r="B125" t="str">
            <v>Yard_1000001</v>
          </cell>
          <cell r="C125" t="str">
            <v>로열 팰리스의 옆뜰</v>
          </cell>
        </row>
        <row r="126">
          <cell r="B126" t="str">
            <v>Yard_1000002</v>
          </cell>
          <cell r="C126" t="str">
            <v>로열 팰리스의 파티오</v>
          </cell>
        </row>
        <row r="127">
          <cell r="B127" t="str">
            <v>Yard_1000003</v>
          </cell>
          <cell r="C127" t="str">
            <v>로열 팰리스의 쾌적한 가든</v>
          </cell>
        </row>
        <row r="128">
          <cell r="B128" t="str">
            <v>Yard_1000004</v>
          </cell>
          <cell r="C128" t="str">
            <v>로열 팰리스의 전망 좋은 정원</v>
          </cell>
        </row>
        <row r="129">
          <cell r="B129" t="str">
            <v>Yard_1000005</v>
          </cell>
          <cell r="C129" t="str">
            <v>로열 팰리스의 뒷뜰</v>
          </cell>
        </row>
        <row r="130">
          <cell r="B130" t="str">
            <v>Yard_1000006</v>
          </cell>
          <cell r="C130" t="str">
            <v>로열 팰리스의 시크릿 가든</v>
          </cell>
        </row>
        <row r="131">
          <cell r="B131" t="str">
            <v>Yard_1000007</v>
          </cell>
          <cell r="C131" t="str">
            <v>로열 팰리스의 잔디밭</v>
          </cell>
        </row>
        <row r="132">
          <cell r="B132" t="str">
            <v>Yard_1000008</v>
          </cell>
          <cell r="C132" t="str">
            <v>로열 팰리스의 뒤뜰</v>
          </cell>
        </row>
        <row r="133">
          <cell r="B133" t="str">
            <v>Yard_1000009</v>
          </cell>
          <cell r="C133" t="str">
            <v>로열 팰리스 코트야드</v>
          </cell>
        </row>
        <row r="134">
          <cell r="B134" t="str">
            <v>Yard_1000010</v>
          </cell>
          <cell r="C134" t="str">
            <v>어반 홈스테드의 작은 앞뜰</v>
          </cell>
        </row>
        <row r="135">
          <cell r="B135" t="str">
            <v>Yard_1000011</v>
          </cell>
          <cell r="C135" t="str">
            <v>어반 홈스테드의 넓은 야드</v>
          </cell>
        </row>
        <row r="136">
          <cell r="B136" t="str">
            <v>Yard_1000012</v>
          </cell>
          <cell r="C136" t="str">
            <v>어반 홈스테드의 풀장 가든</v>
          </cell>
        </row>
        <row r="137">
          <cell r="B137" t="str">
            <v>Yard_1000013</v>
          </cell>
          <cell r="C137" t="str">
            <v>어반 홈스테드의 파티오</v>
          </cell>
        </row>
        <row r="138">
          <cell r="B138" t="str">
            <v>Yard_1000014</v>
          </cell>
          <cell r="C138" t="str">
            <v>어반 홈스테드의 전망 좋은 야외 공간</v>
          </cell>
        </row>
        <row r="139">
          <cell r="B139" t="str">
            <v>Yard_1000015</v>
          </cell>
          <cell r="C139" t="str">
            <v>어반 홈스테드의 뒷뜰</v>
          </cell>
        </row>
        <row r="140">
          <cell r="B140" t="str">
            <v>Yard_1000016</v>
          </cell>
          <cell r="C140" t="str">
            <v>어반 홈스테드의 넓어진 뜰</v>
          </cell>
        </row>
        <row r="141">
          <cell r="B141" t="str">
            <v>Yard_1000017</v>
          </cell>
          <cell r="C141" t="str">
            <v>어반 홈스테드의 쾌적한 정원</v>
          </cell>
        </row>
        <row r="142">
          <cell r="B142" t="str">
            <v>Yard_1000018</v>
          </cell>
          <cell r="C142" t="str">
            <v>어반 홈스테드의 시크릿 가든</v>
          </cell>
        </row>
        <row r="143">
          <cell r="B143" t="str">
            <v>Yard_1000019</v>
          </cell>
          <cell r="C143" t="str">
            <v>어반 홈스테드의 코트야드</v>
          </cell>
        </row>
        <row r="144">
          <cell r="B144" t="str">
            <v>Yard_1000020</v>
          </cell>
          <cell r="C144" t="str">
            <v>블로썸 코티지의 작은 가든</v>
          </cell>
        </row>
        <row r="145">
          <cell r="B145" t="str">
            <v>Yard_1000021</v>
          </cell>
          <cell r="C145" t="str">
            <v>블로섬 코티지의 옆뜰</v>
          </cell>
        </row>
        <row r="146">
          <cell r="B146" t="str">
            <v>Yard_1000022</v>
          </cell>
          <cell r="C146" t="str">
            <v>블로썸 코티지의 파티오</v>
          </cell>
        </row>
        <row r="147">
          <cell r="B147" t="str">
            <v>Yard_1000023</v>
          </cell>
          <cell r="C147" t="str">
            <v>블로썸 코티지의 시크릿 가든</v>
          </cell>
        </row>
        <row r="148">
          <cell r="B148" t="str">
            <v>Yard_1000024</v>
          </cell>
          <cell r="C148" t="str">
            <v>블로썸 코티지의 넓어진 가든</v>
          </cell>
        </row>
        <row r="149">
          <cell r="B149" t="str">
            <v>Yard_1000025</v>
          </cell>
          <cell r="C149" t="str">
            <v>블로썸 코티지의 뒷뜰</v>
          </cell>
        </row>
        <row r="150">
          <cell r="B150" t="str">
            <v>Yard_1000026</v>
          </cell>
          <cell r="C150" t="str">
            <v>블로썸 코티지의 숨겨진 숲</v>
          </cell>
        </row>
        <row r="151">
          <cell r="B151" t="str">
            <v>Yard_1000027</v>
          </cell>
          <cell r="C151" t="str">
            <v>블로썸 코티지의 잔디밭</v>
          </cell>
        </row>
        <row r="152">
          <cell r="B152" t="str">
            <v>Yard_1000028</v>
          </cell>
          <cell r="C152" t="str">
            <v>블로썸 코티지의 전망 좋은 가든</v>
          </cell>
        </row>
        <row r="153">
          <cell r="B153" t="str">
            <v>Yard_1000029</v>
          </cell>
          <cell r="C153" t="str">
            <v>블로썸 코티지의 코트야드</v>
          </cell>
        </row>
        <row r="154">
          <cell r="B154" t="str">
            <v>Yard_1000030</v>
          </cell>
          <cell r="C154" t="str">
            <v>트로피칼 파라다이스 작은 앞뜰</v>
          </cell>
        </row>
        <row r="155">
          <cell r="B155" t="str">
            <v>Yard_1000031</v>
          </cell>
          <cell r="C155" t="str">
            <v>트로피칼 파라다이스의 코트야드</v>
          </cell>
        </row>
        <row r="156">
          <cell r="B156" t="str">
            <v>Yard_1000032</v>
          </cell>
          <cell r="C156" t="str">
            <v>트로피칼 파라다이스의 파티오</v>
          </cell>
        </row>
        <row r="157">
          <cell r="B157" t="str">
            <v>Yard_1000033</v>
          </cell>
          <cell r="C157" t="str">
            <v>트로피칼 파라다이스의 시크릿 가든</v>
          </cell>
        </row>
        <row r="158">
          <cell r="B158" t="str">
            <v>Yard_1000034</v>
          </cell>
          <cell r="C158" t="str">
            <v>트로피칼 파라다이스의 전망 좋은 해변</v>
          </cell>
        </row>
        <row r="159">
          <cell r="B159" t="str">
            <v>Yard_1000035</v>
          </cell>
          <cell r="C159" t="str">
            <v>트로피칼 파라다이스의 넓은 바다</v>
          </cell>
        </row>
        <row r="160">
          <cell r="B160" t="str">
            <v>Yard_1000036</v>
          </cell>
          <cell r="C160" t="str">
            <v>트로피칼 파라다이스의 뒷뜰</v>
          </cell>
        </row>
        <row r="161">
          <cell r="B161" t="str">
            <v>Yard_1000037</v>
          </cell>
          <cell r="C161" t="str">
            <v>트로피칼 파라다이스의 숲</v>
          </cell>
        </row>
        <row r="162">
          <cell r="B162" t="str">
            <v>Yard_1000038</v>
          </cell>
          <cell r="C162" t="str">
            <v>트로피칼 파라다이스의 넓은 해변</v>
          </cell>
        </row>
        <row r="163">
          <cell r="B163" t="str">
            <v>Yard_1000039</v>
          </cell>
          <cell r="C163" t="str">
            <v>트로피칼 파라다이스의 시크릿 해변</v>
          </cell>
        </row>
        <row r="164">
          <cell r="B164" t="str">
            <v>Yard_1000040</v>
          </cell>
          <cell r="C164" t="str">
            <v>마당: 근사한 휴양지 하우스 5</v>
          </cell>
        </row>
        <row r="165">
          <cell r="B165" t="str">
            <v>Yard_1000041</v>
          </cell>
          <cell r="C165" t="str">
            <v>마당: 근사한 휴양지 하우스 6</v>
          </cell>
        </row>
        <row r="166">
          <cell r="B166" t="str">
            <v>Yard_1000042</v>
          </cell>
          <cell r="C166" t="str">
            <v>마당: 유럽의 호화로운 하우스 1</v>
          </cell>
        </row>
        <row r="167">
          <cell r="B167" t="str">
            <v>Yard_1000043</v>
          </cell>
          <cell r="C167" t="str">
            <v>마당: 유럽의 호화로운 하우스 2</v>
          </cell>
        </row>
        <row r="168">
          <cell r="B168" t="str">
            <v>Yard_1000044</v>
          </cell>
          <cell r="C168" t="str">
            <v>마당: 유럽의 호화로운 하우스 3</v>
          </cell>
        </row>
        <row r="169">
          <cell r="B169" t="str">
            <v>Yard_1000045</v>
          </cell>
          <cell r="C169" t="str">
            <v>마당: 유럽의 호화로운 하우스 4</v>
          </cell>
        </row>
        <row r="170">
          <cell r="B170" t="str">
            <v>Yard_1000046</v>
          </cell>
          <cell r="C170" t="str">
            <v>마당: 유럽의 호화로운 하우스 5</v>
          </cell>
        </row>
        <row r="171">
          <cell r="B171" t="str">
            <v>Yard_1000047</v>
          </cell>
          <cell r="C171" t="str">
            <v>마당: 유럽의 호화로운 하우스 6</v>
          </cell>
        </row>
        <row r="172">
          <cell r="B172" t="str">
            <v>Yard_1000048</v>
          </cell>
          <cell r="C172" t="str">
            <v>마당: 숲속 트리 하우스 1</v>
          </cell>
        </row>
        <row r="173">
          <cell r="B173" t="str">
            <v>Yard_1000049</v>
          </cell>
          <cell r="C173" t="str">
            <v>마당: 숲속 트리 하우스 2</v>
          </cell>
        </row>
        <row r="174">
          <cell r="B174" t="str">
            <v>Yard_1000050</v>
          </cell>
          <cell r="C174" t="str">
            <v>마당: 숲속 트리 하우스 3</v>
          </cell>
        </row>
        <row r="175">
          <cell r="B175" t="str">
            <v>Yard_1000051</v>
          </cell>
          <cell r="C175" t="str">
            <v>마당: 숲속 트리 하우스 4</v>
          </cell>
        </row>
        <row r="176">
          <cell r="B176" t="str">
            <v>Yard_1000052</v>
          </cell>
          <cell r="C176" t="str">
            <v>마당: 숲속 트리 하우스 5</v>
          </cell>
        </row>
        <row r="177">
          <cell r="B177" t="str">
            <v>Yard_1000053</v>
          </cell>
          <cell r="C177" t="str">
            <v>마당: 숲속 트리 하우스 6</v>
          </cell>
        </row>
        <row r="178">
          <cell r="B178" t="str">
            <v>Yard_1000054</v>
          </cell>
          <cell r="C178" t="str">
            <v>마당: 도시의 시크한 하우스 1</v>
          </cell>
        </row>
        <row r="179">
          <cell r="B179" t="str">
            <v>Yard_1000055</v>
          </cell>
          <cell r="C179" t="str">
            <v>마당: 도시의 시크한 하우스 2</v>
          </cell>
        </row>
        <row r="180">
          <cell r="B180" t="str">
            <v>Yard_1000056</v>
          </cell>
          <cell r="C180" t="str">
            <v>마당: 도시의 시크한 하우스 3</v>
          </cell>
        </row>
        <row r="181">
          <cell r="B181" t="str">
            <v>Yard_1000057</v>
          </cell>
          <cell r="C181" t="str">
            <v>마당: 도시의 시크한 하우스 4</v>
          </cell>
        </row>
        <row r="182">
          <cell r="B182" t="str">
            <v>Yard_1000058</v>
          </cell>
          <cell r="C182" t="str">
            <v>마당: 도시의 시크한 하우스 5</v>
          </cell>
        </row>
        <row r="183">
          <cell r="B183" t="str">
            <v>Yard_1000059</v>
          </cell>
          <cell r="C183" t="str">
            <v>마당: 도시의 시크한 하우스 6</v>
          </cell>
        </row>
        <row r="184">
          <cell r="B184" t="str">
            <v>Zone_100</v>
          </cell>
          <cell r="C184" t="str">
            <v>휴양지</v>
          </cell>
        </row>
        <row r="185">
          <cell r="B185" t="str">
            <v>Zone_101</v>
          </cell>
          <cell r="C185" t="str">
            <v>도시</v>
          </cell>
        </row>
        <row r="186">
          <cell r="B186" t="str">
            <v>Zone_102</v>
          </cell>
          <cell r="C186" t="str">
            <v>숲</v>
          </cell>
        </row>
        <row r="187">
          <cell r="B187" t="str">
            <v>Zone_103</v>
          </cell>
          <cell r="C187" t="str">
            <v>유럽풍</v>
          </cell>
        </row>
        <row r="188">
          <cell r="B188" t="str">
            <v>VisitorObjectItem_11</v>
          </cell>
          <cell r="C188" t="str">
            <v>(임시) 레드 화분</v>
          </cell>
        </row>
        <row r="189">
          <cell r="B189" t="str">
            <v>VisitorObjectItem_11_Desc</v>
          </cell>
          <cell r="C189" t="str">
            <v>(임시) 레드 화분 설명</v>
          </cell>
        </row>
        <row r="190">
          <cell r="B190" t="str">
            <v>OpenType_1</v>
          </cell>
          <cell r="C190" t="str">
            <v>유저 레벨 {0} 이상 달성</v>
          </cell>
        </row>
        <row r="191">
          <cell r="B191" t="str">
            <v>OpenType_2</v>
          </cell>
          <cell r="C191" t="str">
            <v>{0} 보유하기</v>
          </cell>
        </row>
        <row r="192">
          <cell r="B192" t="str">
            <v>OpenType_3</v>
          </cell>
          <cell r="C192" t="str">
            <v>{0} {1}개 배치하기</v>
          </cell>
        </row>
        <row r="193">
          <cell r="B193" t="str">
            <v>OpenType_4</v>
          </cell>
          <cell r="C193" t="str">
            <v>크래프팅 누적 {0}번 달성</v>
          </cell>
        </row>
        <row r="194">
          <cell r="B194" t="str">
            <v>OpenType_5</v>
          </cell>
          <cell r="C194" t="str">
            <v>{0} {1}개 소모하기</v>
          </cell>
        </row>
        <row r="195">
          <cell r="B195" t="str">
            <v>OpenType_6</v>
          </cell>
          <cell r="C195" t="str">
            <v>광산 채광 누적 {0}번 달성</v>
          </cell>
        </row>
        <row r="196">
          <cell r="B196" t="str">
            <v>OpenType_7</v>
          </cell>
          <cell r="C196" t="str">
            <v>벌목 누적 {0}번 달성</v>
          </cell>
        </row>
        <row r="197">
          <cell r="B197" t="str">
            <v>OpenType_8</v>
          </cell>
          <cell r="C197" t="str">
            <v>파밍 누적 {0}번 달성</v>
          </cell>
        </row>
        <row r="198">
          <cell r="B198" t="str">
            <v>OpenType_9</v>
          </cell>
          <cell r="C198" t="str">
            <v>{0} 완료하기</v>
          </cell>
        </row>
        <row r="199">
          <cell r="B199" t="str">
            <v>OpenType_10</v>
          </cell>
          <cell r="C199" t="str">
            <v>{0} 확장하기</v>
          </cell>
        </row>
        <row r="200">
          <cell r="B200" t="str">
            <v>OpenType_11</v>
          </cell>
          <cell r="C200" t="str">
            <v>{0} 열기</v>
          </cell>
        </row>
        <row r="201">
          <cell r="B201" t="str">
            <v>OpenType_12</v>
          </cell>
          <cell r="C201" t="str">
            <v>룸 {0}번 확장하기</v>
          </cell>
        </row>
        <row r="202">
          <cell r="B202" t="str">
            <v>OpenType_13</v>
          </cell>
          <cell r="C202" t="str">
            <v>마당 {0}번 확장하기</v>
          </cell>
        </row>
        <row r="203">
          <cell r="B203" t="str">
            <v>OpenType_14</v>
          </cell>
          <cell r="C203" t="str">
            <v>하우스 마일리지 {0}점 이상 달성</v>
          </cell>
        </row>
        <row r="204">
          <cell r="B204" t="str">
            <v>OpenType_15</v>
          </cell>
          <cell r="C204" t="str">
            <v>{0} {1}개 제작하기</v>
          </cell>
        </row>
        <row r="205">
          <cell r="B205" t="str">
            <v>OpenType_16</v>
          </cell>
          <cell r="C205" t="str">
            <v>{0} {1}개 수집하기</v>
          </cell>
        </row>
        <row r="206">
          <cell r="B206" t="str">
            <v>OpenType_17</v>
          </cell>
          <cell r="C206" t="str">
            <v>{0} 아이템 {1}개 수집하기</v>
          </cell>
        </row>
        <row r="207">
          <cell r="B207" t="str">
            <v>OpenType_18</v>
          </cell>
          <cell r="C207" t="str">
            <v>{0} {1}개 판매하기</v>
          </cell>
        </row>
        <row r="208">
          <cell r="B208" t="str">
            <v>OpenType_19</v>
          </cell>
          <cell r="C208" t="str">
            <v>가챠 {0}번 돌리기</v>
          </cell>
        </row>
        <row r="209">
          <cell r="B209" t="str">
            <v>OpenType_20</v>
          </cell>
          <cell r="C209" t="str">
            <v>상점에서 {0}번 구매하기</v>
          </cell>
        </row>
        <row r="210">
          <cell r="B210" t="str">
            <v>OpenType_21</v>
          </cell>
          <cell r="C210" t="str">
            <v>투두리스트 {0}개 완료하기</v>
          </cell>
        </row>
        <row r="211">
          <cell r="B211" t="str">
            <v>OpenType_22</v>
          </cell>
          <cell r="C211" t="str">
            <v>{0} 사용하기</v>
          </cell>
        </row>
        <row r="212">
          <cell r="B212" t="str">
            <v>OpenType_23</v>
          </cell>
          <cell r="C212" t="str">
            <v>친구에게 {0}번 선물하기</v>
          </cell>
        </row>
        <row r="213">
          <cell r="B213" t="str">
            <v>OpenType_24</v>
          </cell>
          <cell r="C213" t="str">
            <v>{0} 착용하기</v>
          </cell>
        </row>
        <row r="214">
          <cell r="B214" t="str">
            <v>OpenType_25</v>
          </cell>
          <cell r="C214" t="str">
            <v>타임라인 {0}번 작성</v>
          </cell>
        </row>
        <row r="215">
          <cell r="B215" t="str">
            <v>OpenType_26</v>
          </cell>
          <cell r="C215" t="str">
            <v>방명록 {0}번 작성</v>
          </cell>
        </row>
        <row r="216">
          <cell r="B216" t="str">
            <v>OpenType_27</v>
          </cell>
          <cell r="C216" t="str">
            <v>{0}(으)로 이동하기</v>
          </cell>
        </row>
        <row r="217">
          <cell r="B217" t="str">
            <v>OpenType_28</v>
          </cell>
          <cell r="C217" t="str">
            <v>{0} 이동하기</v>
          </cell>
        </row>
        <row r="218">
          <cell r="B218" t="str">
            <v>OpenType_29</v>
          </cell>
          <cell r="C218" t="str">
            <v>{0} {1}개 보유하기</v>
          </cell>
        </row>
        <row r="219">
          <cell r="B219" t="str">
            <v>OpenType_30</v>
          </cell>
          <cell r="C219" t="str">
            <v>가판대에서 {0}번 거래</v>
          </cell>
        </row>
        <row r="220">
          <cell r="B220" t="str">
            <v>OpenType_31</v>
          </cell>
          <cell r="C220" t="str">
            <v>{0} 호감도 {1}레벨 달성하기</v>
          </cell>
        </row>
        <row r="221">
          <cell r="B221" t="str">
            <v>OpenType_32</v>
          </cell>
          <cell r="C221" t="str">
            <v>{0} 달성하기</v>
          </cell>
        </row>
        <row r="222">
          <cell r="B222" t="str">
            <v>OpenType_33</v>
          </cell>
          <cell r="C222" t="str">
            <v>미용실에서 {0}번 염색하기</v>
          </cell>
        </row>
        <row r="223">
          <cell r="B223" t="str">
            <v>OpenType_34</v>
          </cell>
          <cell r="C223" t="str">
            <v>자기 화분에 {0}번 물 주기</v>
          </cell>
        </row>
        <row r="224">
          <cell r="B224" t="str">
            <v>OpenType_35</v>
          </cell>
          <cell r="C224" t="str">
            <v>친구 화분에 {0}번 물 주기</v>
          </cell>
        </row>
        <row r="225">
          <cell r="B225" t="str">
            <v>OpenType_36</v>
          </cell>
          <cell r="C225" t="str">
            <v>{0}의 아르바이트 {1}번 완료하기</v>
          </cell>
        </row>
        <row r="226">
          <cell r="B226" t="str">
            <v>OpenType_37</v>
          </cell>
          <cell r="C226" t="str">
            <v>의뢰 {0}번 요청하기</v>
          </cell>
        </row>
        <row r="227">
          <cell r="B227" t="str">
            <v>OpenType_38</v>
          </cell>
          <cell r="C227" t="str">
            <v>{0} 의뢰 {1}번 요청하기</v>
          </cell>
        </row>
        <row r="228">
          <cell r="B228" t="str">
            <v>OpenType_39</v>
          </cell>
          <cell r="C228" t="str">
            <v>친구 {0}명 만들기</v>
          </cell>
        </row>
        <row r="229">
          <cell r="B229" t="str">
            <v>OpenType_40</v>
          </cell>
          <cell r="C229" t="str">
            <v>친구 {0}명 방문하기</v>
          </cell>
        </row>
        <row r="230">
          <cell r="B230" t="str">
            <v>OpenType_41</v>
          </cell>
          <cell r="C230" t="str">
            <v>{0} {1}개 수확하기</v>
          </cell>
        </row>
        <row r="231">
          <cell r="B231" t="str">
            <v>OpenType_42</v>
          </cell>
          <cell r="C231" t="str">
            <v>{0} 구매하기</v>
          </cell>
        </row>
        <row r="232">
          <cell r="B232" t="str">
            <v>OpenType_43</v>
          </cell>
          <cell r="C232" t="str">
            <v>하우스 {0}개 구매하기</v>
          </cell>
        </row>
        <row r="233">
          <cell r="B233" t="str">
            <v>OpenType_44</v>
          </cell>
          <cell r="C233" t="str">
            <v>{0} {1}개 납품하기</v>
          </cell>
        </row>
        <row r="234">
          <cell r="B234" t="str">
            <v>OpenType_45</v>
          </cell>
          <cell r="C234" t="str">
            <v>주민들에게 {0} {1}번 선물하기</v>
          </cell>
        </row>
        <row r="235">
          <cell r="B235" t="str">
            <v>OpenType_46</v>
          </cell>
          <cell r="C235" t="str">
            <v>{0}에게 필요한 아이템 건네주기</v>
          </cell>
        </row>
        <row r="236">
          <cell r="B236" t="str">
            <v>OpenType_47</v>
          </cell>
          <cell r="C236" t="str">
            <v>{0}에게 {1}에 대해 이야기하기</v>
          </cell>
        </row>
        <row r="237">
          <cell r="B237" t="str">
            <v>OpenType_48</v>
          </cell>
          <cell r="C237" t="str">
            <v>{0} 클리어하기</v>
          </cell>
        </row>
        <row r="238">
          <cell r="B238" t="str">
            <v>OpenType_49</v>
          </cell>
          <cell r="C238" t="str">
            <v>골동품 가게에서 {0}번 거래하기</v>
          </cell>
        </row>
        <row r="239">
          <cell r="B239" t="str">
            <v>OpenType_50</v>
          </cell>
          <cell r="C239" t="str">
            <v>친구 의뢰 {0}번 완료하기</v>
          </cell>
        </row>
        <row r="240">
          <cell r="B240" t="str">
            <v>OpenType_51</v>
          </cell>
          <cell r="C240" t="str">
            <v>{0} {1}번 심기</v>
          </cell>
        </row>
        <row r="241">
          <cell r="B241" t="str">
            <v>OpenType_52</v>
          </cell>
          <cell r="C241" t="str">
            <v>조이 상점에서 {0} {1}개 구매하기</v>
          </cell>
        </row>
        <row r="242">
          <cell r="B242" t="str">
            <v>OpenType_53</v>
          </cell>
          <cell r="C242" t="str">
            <v>조이 상점에서 {0}번 구매하기</v>
          </cell>
        </row>
        <row r="243">
          <cell r="B243" t="str">
            <v>OpenType_54</v>
          </cell>
          <cell r="C243" t="str">
            <v>친구랑 {0}번 채팅하기</v>
          </cell>
        </row>
        <row r="244">
          <cell r="B244" t="str">
            <v>OpenType_55</v>
          </cell>
          <cell r="C244" t="str">
            <v>캡처 기능 사용하기</v>
          </cell>
        </row>
        <row r="245">
          <cell r="B245" t="str">
            <v>OpenType_56</v>
          </cell>
          <cell r="C245" t="str">
            <v>캡처 사진 공유하기</v>
          </cell>
        </row>
        <row r="246">
          <cell r="B246" t="str">
            <v>OpenType_57</v>
          </cell>
          <cell r="C246" t="str">
            <v>캐릭터 사진 찍기</v>
          </cell>
        </row>
        <row r="247">
          <cell r="B247" t="str">
            <v>OpenType_58</v>
          </cell>
          <cell r="C247" t="str">
            <v>캐릭터 사진 공유하기</v>
          </cell>
        </row>
        <row r="248">
          <cell r="B248" t="str">
            <v>Blueprint_11</v>
          </cell>
          <cell r="C248" t="str">
            <v>기본 하우스11</v>
          </cell>
        </row>
        <row r="249">
          <cell r="B249" t="str">
            <v>Blueprint_12</v>
          </cell>
          <cell r="C249" t="str">
            <v>기본 하우스12</v>
          </cell>
        </row>
        <row r="250">
          <cell r="B250" t="str">
            <v>Blueprint_13</v>
          </cell>
          <cell r="C250" t="str">
            <v>특별 도시 하우스1</v>
          </cell>
        </row>
        <row r="251">
          <cell r="B251" t="str">
            <v>Blueprint_14</v>
          </cell>
          <cell r="C251" t="str">
            <v>특별 도시 하우스2</v>
          </cell>
        </row>
        <row r="252">
          <cell r="B252" t="str">
            <v>Blueprint_15</v>
          </cell>
          <cell r="C252" t="str">
            <v>숲 속 트리 하우스</v>
          </cell>
        </row>
        <row r="253">
          <cell r="B253" t="str">
            <v>Blueprint_16</v>
          </cell>
          <cell r="C253" t="str">
            <v>특별 시골 하우스2</v>
          </cell>
        </row>
        <row r="254">
          <cell r="B254" t="str">
            <v>Blueprint_17</v>
          </cell>
          <cell r="C254" t="str">
            <v>특별 휴양지 하우스1</v>
          </cell>
        </row>
        <row r="255">
          <cell r="B255" t="str">
            <v>Blueprint_18</v>
          </cell>
          <cell r="C255" t="str">
            <v>특별 휴양지 하우스2</v>
          </cell>
        </row>
        <row r="256">
          <cell r="B256" t="str">
            <v>Blueprint_19</v>
          </cell>
          <cell r="C256" t="str">
            <v>특별 유럽풍 하우스1</v>
          </cell>
        </row>
        <row r="257">
          <cell r="B257" t="str">
            <v>Blueprint_20</v>
          </cell>
          <cell r="C257" t="str">
            <v>특별 유럽풍 하우스2</v>
          </cell>
        </row>
        <row r="258">
          <cell r="B258" t="str">
            <v>Room_1060</v>
          </cell>
          <cell r="C258" t="str">
            <v>기본 하우스11 1</v>
          </cell>
        </row>
        <row r="259">
          <cell r="B259" t="str">
            <v>Room_1061</v>
          </cell>
          <cell r="C259" t="str">
            <v>기본 하우스11 2</v>
          </cell>
        </row>
        <row r="260">
          <cell r="B260" t="str">
            <v>Room_1062</v>
          </cell>
          <cell r="C260" t="str">
            <v>기본 하우스11 3</v>
          </cell>
        </row>
        <row r="261">
          <cell r="B261" t="str">
            <v>Room_1063</v>
          </cell>
          <cell r="C261" t="str">
            <v>기본 하우스11 4</v>
          </cell>
        </row>
        <row r="262">
          <cell r="B262" t="str">
            <v>Room_1064</v>
          </cell>
          <cell r="C262" t="str">
            <v>기본 하우스11 5</v>
          </cell>
        </row>
        <row r="263">
          <cell r="B263" t="str">
            <v>Room_1065</v>
          </cell>
          <cell r="C263" t="str">
            <v>기본 하우스11 6</v>
          </cell>
        </row>
        <row r="264">
          <cell r="B264" t="str">
            <v>Room_1066</v>
          </cell>
          <cell r="C264" t="str">
            <v>기본 하우스12 1</v>
          </cell>
        </row>
        <row r="265">
          <cell r="B265" t="str">
            <v>Room_1067</v>
          </cell>
          <cell r="C265" t="str">
            <v>기본 하우스12 2</v>
          </cell>
        </row>
        <row r="266">
          <cell r="B266" t="str">
            <v>Room_1068</v>
          </cell>
          <cell r="C266" t="str">
            <v>기본 하우스12 3</v>
          </cell>
        </row>
        <row r="267">
          <cell r="B267" t="str">
            <v>Room_1069</v>
          </cell>
          <cell r="C267" t="str">
            <v>기본 하우스12 4</v>
          </cell>
        </row>
        <row r="268">
          <cell r="B268" t="str">
            <v>Room_1070</v>
          </cell>
          <cell r="C268" t="str">
            <v>기본 하우스12 5</v>
          </cell>
        </row>
        <row r="269">
          <cell r="B269" t="str">
            <v>Room_1071</v>
          </cell>
          <cell r="C269" t="str">
            <v>기본 하우스12 6</v>
          </cell>
        </row>
        <row r="270">
          <cell r="B270" t="str">
            <v>Room_1072</v>
          </cell>
          <cell r="C270" t="str">
            <v>특별 도시 하우스1 1</v>
          </cell>
        </row>
        <row r="271">
          <cell r="B271" t="str">
            <v>Room_1073</v>
          </cell>
          <cell r="C271" t="str">
            <v>특별 도시 하우스1 2</v>
          </cell>
        </row>
        <row r="272">
          <cell r="B272" t="str">
            <v>Room_1074</v>
          </cell>
          <cell r="C272" t="str">
            <v>특별 도시 하우스1 3</v>
          </cell>
        </row>
        <row r="273">
          <cell r="B273" t="str">
            <v>Room_1075</v>
          </cell>
          <cell r="C273" t="str">
            <v>특별 도시 하우스1 4</v>
          </cell>
        </row>
        <row r="274">
          <cell r="B274" t="str">
            <v>Room_1076</v>
          </cell>
          <cell r="C274" t="str">
            <v>특별 도시 하우스1 5</v>
          </cell>
        </row>
        <row r="275">
          <cell r="B275" t="str">
            <v>Room_1077</v>
          </cell>
          <cell r="C275" t="str">
            <v>특별 도시 하우스1 6</v>
          </cell>
        </row>
        <row r="276">
          <cell r="B276" t="str">
            <v>Room_1078</v>
          </cell>
          <cell r="C276" t="str">
            <v>특별 도시 하우스2 1</v>
          </cell>
        </row>
        <row r="277">
          <cell r="B277" t="str">
            <v>Room_1079</v>
          </cell>
          <cell r="C277" t="str">
            <v>특별 도시 하우스2 2</v>
          </cell>
        </row>
        <row r="278">
          <cell r="B278" t="str">
            <v>Room_1080</v>
          </cell>
          <cell r="C278" t="str">
            <v>특별 도시 하우스2 3</v>
          </cell>
        </row>
        <row r="279">
          <cell r="B279" t="str">
            <v>Room_1081</v>
          </cell>
          <cell r="C279" t="str">
            <v>특별 도시 하우스2 4</v>
          </cell>
        </row>
        <row r="280">
          <cell r="B280" t="str">
            <v>Room_1082</v>
          </cell>
          <cell r="C280" t="str">
            <v>특별 도시 하우스2 5</v>
          </cell>
        </row>
        <row r="281">
          <cell r="B281" t="str">
            <v>Room_1083</v>
          </cell>
          <cell r="C281" t="str">
            <v>특별 도시 하우스2 6</v>
          </cell>
        </row>
        <row r="282">
          <cell r="B282" t="str">
            <v>Room_1084</v>
          </cell>
          <cell r="C282" t="str">
            <v>특별 시골 하우스1 1</v>
          </cell>
        </row>
        <row r="283">
          <cell r="B283" t="str">
            <v>Room_1085</v>
          </cell>
          <cell r="C283" t="str">
            <v>특별 시골 하우스1 2</v>
          </cell>
        </row>
        <row r="284">
          <cell r="B284" t="str">
            <v>Room_1086</v>
          </cell>
          <cell r="C284" t="str">
            <v>특별 시골 하우스1 3</v>
          </cell>
        </row>
        <row r="285">
          <cell r="B285" t="str">
            <v>Room_1087</v>
          </cell>
          <cell r="C285" t="str">
            <v>특별 시골 하우스1 4</v>
          </cell>
        </row>
        <row r="286">
          <cell r="B286" t="str">
            <v>Room_1088</v>
          </cell>
          <cell r="C286" t="str">
            <v>특별 시골 하우스1 5</v>
          </cell>
        </row>
        <row r="287">
          <cell r="B287" t="str">
            <v>Room_1089</v>
          </cell>
          <cell r="C287" t="str">
            <v>특별 시골 하우스1 6</v>
          </cell>
        </row>
        <row r="288">
          <cell r="B288" t="str">
            <v>Room_1090</v>
          </cell>
          <cell r="C288" t="str">
            <v>특별 시골 하우스2 1</v>
          </cell>
        </row>
        <row r="289">
          <cell r="B289" t="str">
            <v>Room_1091</v>
          </cell>
          <cell r="C289" t="str">
            <v>특별 시골 하우스2 2</v>
          </cell>
        </row>
        <row r="290">
          <cell r="B290" t="str">
            <v>Room_1092</v>
          </cell>
          <cell r="C290" t="str">
            <v>특별 시골 하우스2 3</v>
          </cell>
        </row>
        <row r="291">
          <cell r="B291" t="str">
            <v>Room_1093</v>
          </cell>
          <cell r="C291" t="str">
            <v>특별 시골 하우스2 4</v>
          </cell>
        </row>
        <row r="292">
          <cell r="B292" t="str">
            <v>Room_1094</v>
          </cell>
          <cell r="C292" t="str">
            <v>특별 시골 하우스2 5</v>
          </cell>
        </row>
        <row r="293">
          <cell r="B293" t="str">
            <v>Room_1095</v>
          </cell>
          <cell r="C293" t="str">
            <v>특별 시골 하우스2 6</v>
          </cell>
        </row>
        <row r="294">
          <cell r="B294" t="str">
            <v>Room_1096</v>
          </cell>
          <cell r="C294" t="str">
            <v>특별 휴양지 하우스1 1</v>
          </cell>
        </row>
        <row r="295">
          <cell r="B295" t="str">
            <v>Room_1097</v>
          </cell>
          <cell r="C295" t="str">
            <v>특별 휴양지 하우스1 2</v>
          </cell>
        </row>
        <row r="296">
          <cell r="B296" t="str">
            <v>Room_1098</v>
          </cell>
          <cell r="C296" t="str">
            <v>특별 휴양지 하우스1 3</v>
          </cell>
        </row>
        <row r="297">
          <cell r="B297" t="str">
            <v>Room_1099</v>
          </cell>
          <cell r="C297" t="str">
            <v>특별 휴양지 하우스1 4</v>
          </cell>
        </row>
        <row r="298">
          <cell r="B298" t="str">
            <v>Room_1100</v>
          </cell>
          <cell r="C298" t="str">
            <v>특별 휴양지 하우스1 5</v>
          </cell>
        </row>
        <row r="299">
          <cell r="B299" t="str">
            <v>Room_1101</v>
          </cell>
          <cell r="C299" t="str">
            <v>특별 휴양지 하우스1 6</v>
          </cell>
        </row>
        <row r="300">
          <cell r="B300" t="str">
            <v>Room_1102</v>
          </cell>
          <cell r="C300" t="str">
            <v>특별 휴양지 하우스2 1</v>
          </cell>
        </row>
        <row r="301">
          <cell r="B301" t="str">
            <v>Room_1103</v>
          </cell>
          <cell r="C301" t="str">
            <v>특별 휴양지 하우스2 2</v>
          </cell>
        </row>
        <row r="302">
          <cell r="B302" t="str">
            <v>Room_1104</v>
          </cell>
          <cell r="C302" t="str">
            <v>특별 휴양지 하우스2 3</v>
          </cell>
        </row>
        <row r="303">
          <cell r="B303" t="str">
            <v>Room_1105</v>
          </cell>
          <cell r="C303" t="str">
            <v>특별 휴양지 하우스2 4</v>
          </cell>
        </row>
        <row r="304">
          <cell r="B304" t="str">
            <v>Room_1106</v>
          </cell>
          <cell r="C304" t="str">
            <v>특별 휴양지 하우스2 5</v>
          </cell>
        </row>
        <row r="305">
          <cell r="B305" t="str">
            <v>Room_1107</v>
          </cell>
          <cell r="C305" t="str">
            <v>특별 휴양지 하우스2 6</v>
          </cell>
        </row>
        <row r="306">
          <cell r="B306" t="str">
            <v>Room_1108</v>
          </cell>
          <cell r="C306" t="str">
            <v>특별 유럽풍 하우스1 1</v>
          </cell>
        </row>
        <row r="307">
          <cell r="B307" t="str">
            <v>Room_1109</v>
          </cell>
          <cell r="C307" t="str">
            <v>특별 유럽풍 하우스1 2</v>
          </cell>
        </row>
        <row r="308">
          <cell r="B308" t="str">
            <v>Room_1110</v>
          </cell>
          <cell r="C308" t="str">
            <v>특별 유럽풍 하우스1 3</v>
          </cell>
        </row>
        <row r="309">
          <cell r="B309" t="str">
            <v>Room_1111</v>
          </cell>
          <cell r="C309" t="str">
            <v>특별 유럽풍 하우스1 4</v>
          </cell>
        </row>
        <row r="310">
          <cell r="B310" t="str">
            <v>Room_1112</v>
          </cell>
          <cell r="C310" t="str">
            <v>특별 유럽풍 하우스1 5</v>
          </cell>
        </row>
        <row r="311">
          <cell r="B311" t="str">
            <v>Room_1113</v>
          </cell>
          <cell r="C311" t="str">
            <v>특별 유럽풍 하우스1 6</v>
          </cell>
        </row>
        <row r="312">
          <cell r="B312" t="str">
            <v>Room_1114</v>
          </cell>
          <cell r="C312" t="str">
            <v>특별 유럽풍 하우스2 1</v>
          </cell>
        </row>
        <row r="313">
          <cell r="B313" t="str">
            <v>Room_1115</v>
          </cell>
          <cell r="C313" t="str">
            <v>특별 유럽풍 하우스2 2</v>
          </cell>
        </row>
        <row r="314">
          <cell r="B314" t="str">
            <v>Room_1116</v>
          </cell>
          <cell r="C314" t="str">
            <v>특별 유럽풍 하우스2 3</v>
          </cell>
        </row>
        <row r="315">
          <cell r="B315" t="str">
            <v>Room_1117</v>
          </cell>
          <cell r="C315" t="str">
            <v>특별 유럽풍 하우스2 4</v>
          </cell>
        </row>
        <row r="316">
          <cell r="B316" t="str">
            <v>Room_1118</v>
          </cell>
          <cell r="C316" t="str">
            <v>특별 유럽풍 하우스2 5</v>
          </cell>
        </row>
        <row r="317">
          <cell r="B317" t="str">
            <v>Room_1119</v>
          </cell>
          <cell r="C317" t="str">
            <v>특별 유럽풍 하우스2 6</v>
          </cell>
        </row>
        <row r="318">
          <cell r="B318" t="str">
            <v>DrillItem_100</v>
          </cell>
          <cell r="C318" t="str">
            <v>일반 드릴</v>
          </cell>
        </row>
        <row r="319">
          <cell r="B319" t="str">
            <v>DrillItem_101</v>
          </cell>
          <cell r="C319" t="str">
            <v>스페셜 드릴</v>
          </cell>
        </row>
        <row r="320">
          <cell r="B320" t="str">
            <v>DrillItem_Desc_100</v>
          </cell>
          <cell r="C320" t="str">
            <v>두근두근! 어떤 광석이 나올까?</v>
          </cell>
        </row>
        <row r="321">
          <cell r="B321" t="str">
            <v>DrillItem_Desc_101</v>
          </cell>
          <cell r="C321" t="str">
            <v>두근두근! 크리스탈이 무려 99개가 나오는 힘을 가지고 있는 특별한 드릴이에요!</v>
          </cell>
        </row>
        <row r="322">
          <cell r="B322" t="str">
            <v>NickName_1</v>
          </cell>
          <cell r="C322" t="str">
            <v>우니</v>
          </cell>
        </row>
        <row r="323">
          <cell r="B323" t="str">
            <v>NickName_2</v>
          </cell>
          <cell r="C323" t="str">
            <v>로빈</v>
          </cell>
        </row>
        <row r="324">
          <cell r="B324" t="str">
            <v>NickName_3</v>
          </cell>
          <cell r="C324" t="str">
            <v>미미</v>
          </cell>
        </row>
        <row r="325">
          <cell r="B325" t="str">
            <v>NickName_4</v>
          </cell>
          <cell r="C325" t="str">
            <v>해리</v>
          </cell>
        </row>
        <row r="326">
          <cell r="B326" t="str">
            <v>NickName_5</v>
          </cell>
          <cell r="C326" t="str">
            <v>에디</v>
          </cell>
        </row>
        <row r="327">
          <cell r="B327" t="str">
            <v>NickName_6</v>
          </cell>
          <cell r="C327" t="str">
            <v>에디슨</v>
          </cell>
        </row>
        <row r="328">
          <cell r="B328" t="str">
            <v>NickName_7</v>
          </cell>
          <cell r="C328" t="str">
            <v>세바스챤</v>
          </cell>
        </row>
        <row r="329">
          <cell r="B329" t="str">
            <v>NickName_8</v>
          </cell>
          <cell r="C329" t="str">
            <v>뚜뚜</v>
          </cell>
        </row>
        <row r="330">
          <cell r="B330" t="str">
            <v>CustomInfo_1000</v>
          </cell>
          <cell r="C330" t="str">
            <v>혈액형</v>
          </cell>
        </row>
        <row r="331">
          <cell r="B331" t="str">
            <v>CustomInfo_1001</v>
          </cell>
          <cell r="C331" t="str">
            <v>좋아하는 것</v>
          </cell>
        </row>
        <row r="332">
          <cell r="B332" t="str">
            <v>CustomInfo_1002</v>
          </cell>
          <cell r="C332" t="str">
            <v>싫어하는 것</v>
          </cell>
        </row>
        <row r="333">
          <cell r="B333" t="str">
            <v>CustomInfo_1003</v>
          </cell>
          <cell r="C333" t="str">
            <v>생일</v>
          </cell>
        </row>
        <row r="334">
          <cell r="B334" t="str">
            <v>CustomInfo_1004</v>
          </cell>
          <cell r="C334" t="str">
            <v>별자리</v>
          </cell>
        </row>
        <row r="335">
          <cell r="B335" t="str">
            <v>CustomInfo_1005</v>
          </cell>
          <cell r="C335" t="str">
            <v>취미</v>
          </cell>
        </row>
        <row r="336">
          <cell r="B336" t="str">
            <v>CustomInfo_1006</v>
          </cell>
          <cell r="C336" t="str">
            <v>좌우명</v>
          </cell>
        </row>
        <row r="337">
          <cell r="B337" t="str">
            <v>CustomInfo_1007</v>
          </cell>
          <cell r="C337" t="str">
            <v>갖고싶은 것</v>
          </cell>
        </row>
        <row r="338">
          <cell r="B338" t="str">
            <v>CustomInfo_1008</v>
          </cell>
          <cell r="C338" t="str">
            <v>MBTI</v>
          </cell>
        </row>
        <row r="339">
          <cell r="B339" t="str">
            <v>CustomInfo_1000_List01</v>
          </cell>
          <cell r="C339" t="str">
            <v>A</v>
          </cell>
        </row>
        <row r="340">
          <cell r="B340" t="str">
            <v>CustomInfo_1000_List02</v>
          </cell>
          <cell r="C340" t="str">
            <v>B</v>
          </cell>
        </row>
        <row r="341">
          <cell r="B341" t="str">
            <v>CustomInfo_1000_List03</v>
          </cell>
          <cell r="C341" t="str">
            <v>O</v>
          </cell>
        </row>
        <row r="342">
          <cell r="B342" t="str">
            <v>CustomInfo_1000_List04</v>
          </cell>
          <cell r="C342" t="str">
            <v>AB</v>
          </cell>
        </row>
        <row r="343">
          <cell r="B343" t="str">
            <v>IDCardTheme_10000</v>
          </cell>
          <cell r="C343" t="str">
            <v>(임시) 고상한 라일락 장미 테마</v>
          </cell>
        </row>
        <row r="344">
          <cell r="B344" t="str">
            <v>IDCardTheme_10001</v>
          </cell>
          <cell r="C344" t="str">
            <v>(임시) 귀여운 옐로우 개나리 테마</v>
          </cell>
        </row>
        <row r="345">
          <cell r="B345" t="str">
            <v>IDCardTheme_10000_Desc</v>
          </cell>
          <cell r="C345" t="str">
            <v>(임시) 명함 테마 디스크립션</v>
          </cell>
        </row>
        <row r="346">
          <cell r="B346" t="str">
            <v>IDCardTheme_10001_Desc</v>
          </cell>
          <cell r="C346" t="str">
            <v>(임시) 명함 테마 디스크립션2</v>
          </cell>
        </row>
        <row r="347">
          <cell r="B347" t="str">
            <v>SyrupItem_13</v>
          </cell>
          <cell r="C347" t="str">
            <v>(임시) 시럽</v>
          </cell>
        </row>
        <row r="348">
          <cell r="B348" t="str">
            <v>SyrupItem_13_Desc</v>
          </cell>
          <cell r="C348" t="str">
            <v>(임시) 시럽 설명</v>
          </cell>
        </row>
        <row r="349">
          <cell r="B349" t="str">
            <v>Secretbook_1</v>
          </cell>
          <cell r="C349" t="str">
            <v>시크릿북: 민트 배쓰룸 수건대</v>
          </cell>
        </row>
        <row r="350">
          <cell r="B350" t="str">
            <v>Secretbook_Desc</v>
          </cell>
          <cell r="C350" t="str">
            <v>시크릿북을 여시면 아이템 제작법을 배울 수 있어요!</v>
          </cell>
        </row>
        <row r="351">
          <cell r="B351" t="str">
            <v>Current_Progress</v>
          </cell>
          <cell r="C351" t="str">
            <v>진행도</v>
          </cell>
        </row>
        <row r="352">
          <cell r="B352" t="str">
            <v>MissionHouse_ShortCut</v>
          </cell>
          <cell r="C352" t="str">
            <v>의뢰 하우스 가기</v>
          </cell>
        </row>
        <row r="353">
          <cell r="B353" t="str">
            <v>MissionHouse_ShortCut_Desc</v>
          </cell>
          <cell r="C353" t="str">
            <v>해당 의뢰 하우스로 이동하시겠어요?</v>
          </cell>
        </row>
        <row r="354">
          <cell r="B354" t="str">
            <v>Checklist_Title</v>
          </cell>
          <cell r="C354" t="str">
            <v>CHECK LIST</v>
          </cell>
        </row>
        <row r="355">
          <cell r="B355" t="str">
            <v>Progress_Percentage</v>
          </cell>
          <cell r="C355" t="str">
            <v>({0}%)</v>
          </cell>
        </row>
        <row r="356">
          <cell r="B356" t="str">
            <v>Show_List_First</v>
          </cell>
          <cell r="C356" t="str">
            <v>미달성 목표 우선 보기</v>
          </cell>
        </row>
        <row r="357">
          <cell r="B357" t="str">
            <v>ToDoList_Title</v>
          </cell>
          <cell r="C357" t="str">
            <v>To-Do List</v>
          </cell>
        </row>
        <row r="358">
          <cell r="B358" t="str">
            <v>Request_Title</v>
          </cell>
          <cell r="C358" t="str">
            <v>아르바이트</v>
          </cell>
        </row>
        <row r="359">
          <cell r="B359" t="str">
            <v>Quest_Title</v>
          </cell>
          <cell r="C359" t="str">
            <v>퀘스트</v>
          </cell>
        </row>
        <row r="360">
          <cell r="B360" t="str">
            <v>Progress_Percent</v>
          </cell>
          <cell r="C360" t="str">
            <v>진척도: {0}%</v>
          </cell>
        </row>
        <row r="361">
          <cell r="B361" t="str">
            <v>Progress_Count</v>
          </cell>
          <cell r="C361" t="str">
            <v>{0} / {1}</v>
          </cell>
        </row>
        <row r="362">
          <cell r="B362" t="str">
            <v>Go_Now</v>
          </cell>
          <cell r="C362" t="str">
            <v>바로 가기</v>
          </cell>
        </row>
        <row r="363">
          <cell r="B363" t="str">
            <v>FabricItem_32</v>
          </cell>
          <cell r="C363" t="str">
            <v>보드라운 복숭아빛 물감</v>
          </cell>
        </row>
        <row r="364">
          <cell r="B364" t="str">
            <v>FabricItem_32_Desc</v>
          </cell>
          <cell r="C364" t="str">
            <v>보드라운 복숭아빛 물감 디스크립션</v>
          </cell>
        </row>
        <row r="365">
          <cell r="B365" t="str">
            <v>StickerItem_34</v>
          </cell>
          <cell r="C365" t="str">
            <v>(임시) 스티커1</v>
          </cell>
        </row>
        <row r="366">
          <cell r="B366" t="str">
            <v>StickerItem_34_Desc</v>
          </cell>
          <cell r="C366" t="str">
            <v>(임시) 스티커 설명1</v>
          </cell>
        </row>
        <row r="367">
          <cell r="B367" t="str">
            <v>StickerItem_35</v>
          </cell>
          <cell r="C367" t="str">
            <v>옐로우 팝핑 스티커</v>
          </cell>
        </row>
        <row r="368">
          <cell r="B368" t="str">
            <v>StickerItem_35_Desc</v>
          </cell>
          <cell r="C368" t="str">
            <v>(임시) 스티커 설명2</v>
          </cell>
        </row>
        <row r="369">
          <cell r="B369" t="str">
            <v>StickerItem_36</v>
          </cell>
          <cell r="C369" t="str">
            <v>(임시) 스티커3</v>
          </cell>
        </row>
        <row r="370">
          <cell r="B370" t="str">
            <v>StickerItem_36_Desc</v>
          </cell>
          <cell r="C370" t="str">
            <v>(임시) 스티커 설명3</v>
          </cell>
        </row>
        <row r="371">
          <cell r="B371" t="str">
            <v>FoodItem_37</v>
          </cell>
          <cell r="C371" t="str">
            <v>(임시) 음식</v>
          </cell>
        </row>
        <row r="372">
          <cell r="B372" t="str">
            <v>FoodItem_37_Desc</v>
          </cell>
          <cell r="C372" t="str">
            <v>(임시) 음식 설명</v>
          </cell>
        </row>
        <row r="373">
          <cell r="B373" t="str">
            <v>MoneyItem_9</v>
          </cell>
          <cell r="C373" t="str">
            <v>(임시) 티켓</v>
          </cell>
        </row>
        <row r="374">
          <cell r="B374" t="str">
            <v>City_1</v>
          </cell>
          <cell r="C374" t="str">
            <v>그리너리 시티</v>
          </cell>
        </row>
        <row r="375">
          <cell r="B375" t="str">
            <v>City_2</v>
          </cell>
          <cell r="C375" t="str">
            <v>어반뷰 시티</v>
          </cell>
        </row>
        <row r="376">
          <cell r="B376" t="str">
            <v>City_3</v>
          </cell>
          <cell r="C376" t="str">
            <v>트로피칼 선 시티</v>
          </cell>
        </row>
        <row r="377">
          <cell r="B377" t="str">
            <v>City_4</v>
          </cell>
          <cell r="C377" t="str">
            <v>퀸즈 팰리스 시티</v>
          </cell>
        </row>
        <row r="378">
          <cell r="B378" t="str">
            <v>Request_NPC01_Comment01</v>
          </cell>
          <cell r="C378" t="str">
            <v>저 좀 도와주시겠어요?</v>
          </cell>
        </row>
        <row r="379">
          <cell r="B379" t="str">
            <v>Request_NPC01_Comment02</v>
          </cell>
          <cell r="C379" t="str">
            <v>도움이 필요해요!</v>
          </cell>
        </row>
        <row r="380">
          <cell r="B380" t="str">
            <v>Request_NPC01_Comment03</v>
          </cell>
          <cell r="C380" t="str">
            <v>부탁드려도 될까요?</v>
          </cell>
        </row>
        <row r="381">
          <cell r="B381" t="str">
            <v>NPC01_Name</v>
          </cell>
          <cell r="C381" t="str">
            <v>이브</v>
          </cell>
        </row>
        <row r="382">
          <cell r="B382" t="str">
            <v>NPC02_Name</v>
          </cell>
          <cell r="C382" t="str">
            <v>토리</v>
          </cell>
        </row>
        <row r="383">
          <cell r="B383" t="str">
            <v>NPC03_Name</v>
          </cell>
          <cell r="C383" t="str">
            <v>조이</v>
          </cell>
        </row>
        <row r="384">
          <cell r="B384" t="str">
            <v>NPC04_Name</v>
          </cell>
          <cell r="C384" t="str">
            <v>덕키</v>
          </cell>
        </row>
        <row r="385">
          <cell r="B385" t="str">
            <v>NPC05_Name</v>
          </cell>
          <cell r="C385" t="str">
            <v>피터</v>
          </cell>
        </row>
        <row r="386">
          <cell r="B386" t="str">
            <v>NPC06_Name</v>
          </cell>
          <cell r="C386" t="str">
            <v>파커</v>
          </cell>
        </row>
        <row r="387">
          <cell r="B387" t="str">
            <v>NPC07_Name</v>
          </cell>
          <cell r="C387" t="str">
            <v>테오</v>
          </cell>
        </row>
        <row r="388">
          <cell r="B388" t="str">
            <v>NPC08_Name</v>
          </cell>
          <cell r="C388" t="str">
            <v>올리버</v>
          </cell>
        </row>
        <row r="389">
          <cell r="B389" t="str">
            <v>NPC09_Name</v>
          </cell>
          <cell r="C389" t="str">
            <v>루비</v>
          </cell>
        </row>
        <row r="390">
          <cell r="B390" t="str">
            <v>NPC10_Name</v>
          </cell>
          <cell r="C390" t="str">
            <v>미아</v>
          </cell>
        </row>
        <row r="391">
          <cell r="B391" t="str">
            <v>NPC11_Name</v>
          </cell>
          <cell r="C391" t="str">
            <v>리아</v>
          </cell>
        </row>
        <row r="392">
          <cell r="B392" t="str">
            <v>NPC12_Name</v>
          </cell>
          <cell r="C392" t="str">
            <v>콜</v>
          </cell>
        </row>
        <row r="393">
          <cell r="B393" t="str">
            <v>NPC13_Name</v>
          </cell>
          <cell r="C393" t="str">
            <v>이안</v>
          </cell>
        </row>
        <row r="394">
          <cell r="B394" t="str">
            <v>NPC14_Name</v>
          </cell>
          <cell r="C394" t="str">
            <v>로지</v>
          </cell>
        </row>
        <row r="395">
          <cell r="B395" t="str">
            <v>NPC01_Desc</v>
          </cell>
          <cell r="C395" t="str">
            <v>이브는 게임 세상에서 만들어진 가장 첫 번째 캐릭터에요. 게임 세계가 태동하던 초기, 이브는 씨앗을 심고 작물을 기르기 시작했으며, 그 수확물을 나중에 등장한 많은 다른 주민들에게 선물로 주었어요.&lt;br&gt;이렇게 농사가 게임 세계의 발전에 크게 기여했다고 생각하는 이브는 지금까지도 농사일을 즐기고 있어요. 남을 돕는 것을 좋아하고 항상 친절한 이브는 모두에게 사랑받는 캐릭터랍니다.</v>
          </cell>
        </row>
        <row r="396">
          <cell r="B396" t="str">
            <v>NPC02_Desc</v>
          </cell>
          <cell r="C396" t="str">
            <v>토리는 호기심이 많은 천방지축 소녀예요. 인플루언서가 꿈인 그녀는 새로운 장소, 사람, 물건에 대한 호기심으로 가득 차 있죠! 뭐든지 초롱초롱한 눈으로 항상 질문을 던지고, 관찰하며, 경험하려고 한답니다.&lt;br&gt;언제나 밝고 긍정적인 토리는 게임 세계의 모든 주민들에게 긍정적인 에너지를 전파하고 있어요!</v>
          </cell>
        </row>
        <row r="397">
          <cell r="B397" t="str">
            <v>NPC03_Desc</v>
          </cell>
          <cell r="C397" t="str">
            <v>조이는 나중에 큰 집에서 혼자 여유롭게 살고 싶다는 꿈을 품고 열심히 살아가는 소녀에요. 그녀는 자신의 가게를 운영하면서도, 가끔 생기는 아르바이트 기회까지도 적극적으로 나서 일하고 있어요.&lt;br&gt;조이는 거의 항상 바쁘게 일하고 있으며, 힘든 줄도 모르고 돈을 악착같이 모으는 데 집중합니다. 조이의 노력과 헌신은 그녀가 꿈꾸는 여유로운 미래로 한 걸음씩 나아가게 만든답니다.</v>
          </cell>
        </row>
        <row r="398">
          <cell r="B398" t="str">
            <v>NPC04_Desc</v>
          </cell>
          <cell r="C398" t="str">
            <v>덕키는 현실 세계에서 온 유일한 동물 주민으로, 다른 주민들처럼 말을 할 수 없어요. 그는 오직 "꽥꽥" 소리만 낼 수 있지만, 신기하게도그 어떤 말을 하는지 감이 온답니다.&lt;br&gt;덕키는 무언가 마음에 들지 않으면 물어버리는 경향이 있어, 때로는 다루기 어려울 수 있어요. 하지만 그의 순진하고 멍청한 매력은 은근한 보호 본능을 자극해요. 많은 주민들이 덕키를 지켜주고 있으며, 이로서 덕키는 많은 사랑을 받는 오리가 되었어요.</v>
          </cell>
        </row>
        <row r="399">
          <cell r="B399" t="str">
            <v>NPC05_Desc</v>
          </cell>
          <cell r="C399" t="str">
            <v>피터는 어렸을 때부터 손재주가 뛰어나고 창의력이 넘쳐났어요. 처음에는 단순한 발명품을 취미로 만들다가, 시티에서 열린 크래프팅 대회에 우승하고 나서부터 본격적으로 업계에 뛰어들게 되었죠. 버려진 물건도 그의 손을 거치면 새로운 생명을 얻는답니다!&lt;br&gt;크래프팅에 대해 궁금한 점이 있다면 두말 말고 피터를 찾아가세요. 언제나 환영할 거예요!</v>
          </cell>
        </row>
        <row r="400">
          <cell r="B400" t="str">
            <v>NPC06_Desc</v>
          </cell>
          <cell r="C400" t="str">
            <v>파커는 부동산 중개인으로 일하고 있어요. 집을 구매하거나 이사할 때마다 주민들은 파커와 상담을 하고 계약을 체결해요. 처음 보면 무뚝뚝해 보일 수 있지만, 친해지면 그의 진실된 성격과 친절함을 알 수 있답니다.&lt;br&gt;파커는 모든 계약서와 금융 거래를 직접 관리하기 때문에 매우 꼼꼼하며, 일에 대한 성실함과 열정도 남달라 주민들로부터 높은 신뢰를 받고 있습니다. 이러한 파커의 전문성과 인간미는 그를 게임 세상에서 빼놓을 수 없는 중요한 인물로 만듭니다.</v>
          </cell>
        </row>
        <row r="401">
          <cell r="B401" t="str">
            <v>NPC07_Desc</v>
          </cell>
          <cell r="C401" t="str">
            <v>테오는 유명한 피아니스트에요. 그의 사전에는 연주할 수 없는 곡, 연주할 수 없는 악기란 없답니다. 또 테오는 작곡에도 일가견이 있는데,가끔 음악을 만들면 게임 세계에서 아주 크게 히트를 칠 정도죠.&lt;br&gt;이렇게 지적인 모습이 존재하는 한편, 테오에게는 좋아하는 누군가라면 목숨을 바쳐서라도 지키려는 순정적인 이면도 존재한답니다. 그가 당신을 좋아하게 된다면, 당신이 원하는 것은 뭐든 해주려 할 거예요. 정말 뭐든지요.</v>
          </cell>
        </row>
        <row r="402">
          <cell r="B402" t="str">
            <v>NPC08_Desc</v>
          </cell>
          <cell r="C402" t="str">
            <v>올리버는 게임 세계에서 모든 건축물을 담당하는 건축가에요. 하지만 게으르기 때문에 새로운 건축 의뢰를 받으면 일을 시작하기 전에 슬퍼하곤 합니다. 건축할 때는 무기력한 표정으로 작업을 시작하지만, 그래도 결국에는 튼튼하고 만족스러운 결과물을 만들어냅니다.&lt;br&gt;올리버는 먹보이기도 해서 가끔 의뢰를 받기 싫어하거나 힘들어할 땐 맛있는 음식으로 그의 마음을 달래며 부탁하면 됩니다.</v>
          </cell>
        </row>
        <row r="403">
          <cell r="B403" t="str">
            <v>NPC09_Desc</v>
          </cell>
          <cell r="C403" t="str">
            <v>루비는 항상 우아한 분위기를 풍기며, 세련된 스타일과 자신감 있는 태도로 게임 세상의 대표 패션스타로 자리매김하고 있습니다. 그녀는 자신뿐만 아니라 다른 사람들을 꾸며주는 것을 매우 좋아하며, 뛰어난 패션 감각을 갖고 있어요. 까칠할 수는 있지만, 꾸미기와 관련된 일에서는 남을 도와주는 것을 마다하지 않습니다.&lt;br&gt;그녀의 열정과 전문성은 패션쇼를 통해 매번 새롭게 표현되며, 많은 주민들에게 영감을 주고 있답니다.</v>
          </cell>
        </row>
        <row r="404">
          <cell r="B404" t="str">
            <v>NPC10_Desc</v>
          </cell>
          <cell r="C404" t="str">
            <v>미아는 언니 리아와 함께 같은 미용실 건물 1층에서 일하고 있어요. 섬세하게 엄선한 색감과 스타일만을 다루는 언니와는 다르게, 자유분방한 성격의 미아는 자신의 미용실에서 폭넓고 다양한 스타일을 연구하고 있어요.&lt;br&gt;자신의 패션에 자부심이 있고, 다른 주민들에게 어울리는 스타일을 찾아 추천해주는 걸 좋아해요. 아직 언니의 스타일 가치관까진 이해하지 못하지만, 그래도 항상 언니를 생각하는 착한 동생이랍니다.</v>
          </cell>
        </row>
        <row r="405">
          <cell r="B405" t="str">
            <v>NPC11_Desc</v>
          </cell>
          <cell r="C405" t="str">
            <v>리아는 동생 미아와 함께 같은 미용실 건물 1층에서 일하고 있어요. 다양하고 폭넓은 스타일에 관심있는 동생과는 다르게, 섬세하고 예민한 성격의 미아는 자신의 미용실에서 엄선된 프리미엄 스타일을 연구하고 있어요.&lt;br&gt;리아에게는 자신만의 세계가 있고, 그 안에서 항상 묵묵히 스타일 연구를 하고 있어요. 매사에 침착하고 섬세하며, 항상 동생을 먼저 챙기는 착한 언니랍니다.</v>
          </cell>
        </row>
        <row r="406">
          <cell r="B406" t="str">
            <v>NPC12_Desc</v>
          </cell>
          <cell r="C406" t="str">
            <v>20대 천재 과학 연구원인 콜은 무뚝뚝해 보이지만, 누군가 도움을 요청하면 적극적으로 도와줍니다. 현실 세계에서는 과학기술연구원 신기술 연구본부에서 고효율 에너지 소재 개발을 담당했습니다.&lt;br&gt;어느 날 우연히 게임 세상에 접속하게 되었는데, 그곳의 과학 기술이 현실보다 200년 뒤처져 있다는 사실을 발견했습니다. 이에 콜은 자신이 개발한 신기술로 이 세상을 현대화하기 시작했죠. 이동 수단, 랜드마크, 심지어 감정 원석까지 모두 콜의 작품이에요!</v>
          </cell>
        </row>
        <row r="407">
          <cell r="B407" t="str">
            <v>GFLevel_01_Name</v>
          </cell>
          <cell r="C407" t="str">
            <v>(임시)모르는 사이</v>
          </cell>
        </row>
        <row r="408">
          <cell r="B408" t="str">
            <v>GFLevel_02_Name</v>
          </cell>
          <cell r="C408" t="str">
            <v>(임시)알아가는 사이</v>
          </cell>
        </row>
        <row r="409">
          <cell r="B409" t="str">
            <v>GFLevel_03_Name</v>
          </cell>
          <cell r="C409" t="str">
            <v>(임시)이웃</v>
          </cell>
        </row>
        <row r="410">
          <cell r="B410" t="str">
            <v>GFLevel_04_Name</v>
          </cell>
          <cell r="C410" t="str">
            <v>(임시)친한 이웃</v>
          </cell>
        </row>
        <row r="411">
          <cell r="B411" t="str">
            <v>GFLevel_05_Name</v>
          </cell>
          <cell r="C411" t="str">
            <v>(임시)친구</v>
          </cell>
        </row>
        <row r="412">
          <cell r="B412" t="str">
            <v>GFLevel_06_Name</v>
          </cell>
          <cell r="C412" t="str">
            <v>(임시)친한 친구</v>
          </cell>
        </row>
        <row r="413">
          <cell r="B413" t="str">
            <v>GFLevel_07_Name</v>
          </cell>
          <cell r="C413" t="str">
            <v>(임시)단짝 친구</v>
          </cell>
        </row>
        <row r="414">
          <cell r="B414" t="str">
            <v>GFLevel_08_Name</v>
          </cell>
          <cell r="C414" t="str">
            <v>(임시)베스트 프렌드</v>
          </cell>
        </row>
        <row r="415">
          <cell r="B415" t="str">
            <v>Item_20</v>
          </cell>
          <cell r="C415" t="str">
            <v>아이템 상자 (확률형)</v>
          </cell>
        </row>
        <row r="416">
          <cell r="B416" t="str">
            <v>BoxItem_38_Desc</v>
          </cell>
          <cell r="C416" t="str">
            <v>(임시) 평범한 보상 상자 설명</v>
          </cell>
        </row>
        <row r="417">
          <cell r="B417" t="str">
            <v>Quest_10_Title</v>
          </cell>
          <cell r="C417" t="str">
            <v>(임시)도면을 구매해보자!</v>
          </cell>
        </row>
        <row r="418">
          <cell r="B418" t="str">
            <v>Quest_10001_Title</v>
          </cell>
          <cell r="C418" t="str">
            <v>(임시)감사제 마지막 준비! (1)</v>
          </cell>
        </row>
        <row r="419">
          <cell r="B419" t="str">
            <v>Quest_Chat_1000102</v>
          </cell>
          <cell r="C419" t="str">
            <v>(임시)안녕하세요!</v>
          </cell>
        </row>
        <row r="420">
          <cell r="B420" t="str">
            <v>Quest_Chat_1000103</v>
          </cell>
          <cell r="C420" t="str">
            <v>(임시)콜입니다. 당신은?</v>
          </cell>
        </row>
        <row r="421">
          <cell r="B421" t="str">
            <v>Quest_UserChat_1</v>
          </cell>
          <cell r="C421" t="str">
            <v>(임시)난 내가 누군지 몰라.</v>
          </cell>
        </row>
        <row r="422">
          <cell r="B422" t="str">
            <v>Quest_UserChat_2</v>
          </cell>
          <cell r="C422" t="str">
            <v>(임시)넌 어디서 왔니?</v>
          </cell>
        </row>
        <row r="423">
          <cell r="B423" t="str">
            <v>Quest_Chat_1000105</v>
          </cell>
          <cell r="C423" t="str">
            <v>(임시)그걸 모른다고요?</v>
          </cell>
        </row>
        <row r="424">
          <cell r="B424" t="str">
            <v>Quest_Chat_1000106</v>
          </cell>
          <cell r="C424" t="str">
            <v>(임시)이상한 사람이네요.</v>
          </cell>
        </row>
        <row r="425">
          <cell r="B425" t="str">
            <v>Quest_Chat_1000107</v>
          </cell>
          <cell r="C425" t="str">
            <v>(임시)전 연구소에서 왔어요.</v>
          </cell>
        </row>
        <row r="426">
          <cell r="B426" t="str">
            <v>Quest_Chat_1000108</v>
          </cell>
          <cell r="C426" t="str">
            <v>(임시)콜은 정말 똑똑해!</v>
          </cell>
        </row>
        <row r="427">
          <cell r="B427" t="str">
            <v>Quest_Chat_1000119</v>
          </cell>
          <cell r="C427" t="str">
            <v>(임시)어쨌든, 전 갈게요.</v>
          </cell>
        </row>
        <row r="428">
          <cell r="B428" t="str">
            <v>Quest_Chat_1000110</v>
          </cell>
          <cell r="C428" t="str">
            <v>(임시)다음에 봐!</v>
          </cell>
        </row>
        <row r="429">
          <cell r="B429" t="str">
            <v>EverGreen_Level_1</v>
          </cell>
          <cell r="C429" t="str">
            <v>묘목</v>
          </cell>
        </row>
        <row r="430">
          <cell r="B430" t="str">
            <v>EverGreen_Level_2</v>
          </cell>
          <cell r="C430" t="str">
            <v>작은 나무</v>
          </cell>
        </row>
        <row r="431">
          <cell r="B431" t="str">
            <v>EverGreen_Level_3</v>
          </cell>
          <cell r="C431" t="str">
            <v>성목</v>
          </cell>
        </row>
        <row r="432">
          <cell r="B432" t="str">
            <v>EverGreen_Level_4</v>
          </cell>
          <cell r="C432" t="str">
            <v>개화한 나무</v>
          </cell>
        </row>
        <row r="433">
          <cell r="B433" t="str">
            <v>EverGreen_Level_5</v>
          </cell>
          <cell r="C433" t="str">
            <v>빛나는 나무</v>
          </cell>
        </row>
        <row r="434">
          <cell r="B434" t="str">
            <v>FurnitureItem_103</v>
          </cell>
          <cell r="C434" t="str">
            <v>에버그린 트리</v>
          </cell>
        </row>
        <row r="435">
          <cell r="B435" t="str">
            <v>Item_23</v>
          </cell>
          <cell r="C435" t="str">
            <v>밭</v>
          </cell>
        </row>
        <row r="436">
          <cell r="B436" t="str">
            <v>Item_24</v>
          </cell>
          <cell r="C436" t="str">
            <v>밀</v>
          </cell>
        </row>
        <row r="437">
          <cell r="B437" t="str">
            <v>Item_25</v>
          </cell>
          <cell r="C437" t="str">
            <v>편백나무</v>
          </cell>
        </row>
        <row r="438">
          <cell r="B438" t="str">
            <v>Item_26</v>
          </cell>
          <cell r="C438" t="str">
            <v>편백나무 자재</v>
          </cell>
        </row>
        <row r="439">
          <cell r="B439" t="str">
            <v>Item_27</v>
          </cell>
          <cell r="C439" t="str">
            <v>감자</v>
          </cell>
        </row>
        <row r="440">
          <cell r="B440" t="str">
            <v>Item_28</v>
          </cell>
          <cell r="C440" t="str">
            <v>젖소</v>
          </cell>
        </row>
        <row r="441">
          <cell r="B441" t="str">
            <v>Item_29</v>
          </cell>
          <cell r="C441" t="str">
            <v>우유</v>
          </cell>
        </row>
        <row r="442">
          <cell r="B442" t="str">
            <v>Item_30</v>
          </cell>
          <cell r="C442" t="str">
            <v>고무나무</v>
          </cell>
        </row>
        <row r="443">
          <cell r="B443" t="str">
            <v>Item_31</v>
          </cell>
          <cell r="C443" t="str">
            <v>고무 원액</v>
          </cell>
        </row>
        <row r="444">
          <cell r="B444" t="str">
            <v>Item_32</v>
          </cell>
          <cell r="C444" t="str">
            <v>옥수수</v>
          </cell>
        </row>
        <row r="445">
          <cell r="B445" t="str">
            <v>Item_33</v>
          </cell>
          <cell r="C445" t="str">
            <v>라임나무</v>
          </cell>
        </row>
        <row r="446">
          <cell r="B446" t="str">
            <v>Item_34</v>
          </cell>
          <cell r="C446" t="str">
            <v>라임</v>
          </cell>
        </row>
        <row r="447">
          <cell r="B447" t="str">
            <v>Item_35</v>
          </cell>
          <cell r="C447" t="str">
            <v>닭</v>
          </cell>
        </row>
        <row r="448">
          <cell r="B448" t="str">
            <v>Item_36</v>
          </cell>
          <cell r="C448" t="str">
            <v>달걀</v>
          </cell>
        </row>
        <row r="449">
          <cell r="B449" t="str">
            <v>Item_37</v>
          </cell>
          <cell r="C449" t="str">
            <v>콩</v>
          </cell>
        </row>
        <row r="450">
          <cell r="B450" t="str">
            <v>Item_38</v>
          </cell>
          <cell r="C450" t="str">
            <v>닥나무</v>
          </cell>
        </row>
        <row r="451">
          <cell r="B451" t="str">
            <v>Item_39</v>
          </cell>
          <cell r="C451" t="str">
            <v>닥나무 자재</v>
          </cell>
        </row>
        <row r="452">
          <cell r="B452" t="str">
            <v>Item_40</v>
          </cell>
          <cell r="C452" t="str">
            <v>목화</v>
          </cell>
        </row>
        <row r="453">
          <cell r="B453" t="str">
            <v>Item_41</v>
          </cell>
          <cell r="C453" t="str">
            <v>개나리</v>
          </cell>
        </row>
        <row r="454">
          <cell r="B454" t="str">
            <v>Item_42</v>
          </cell>
          <cell r="C454" t="str">
            <v>해바라기</v>
          </cell>
        </row>
        <row r="455">
          <cell r="B455" t="str">
            <v>Item_43</v>
          </cell>
          <cell r="C455" t="str">
            <v>코스모스</v>
          </cell>
        </row>
        <row r="456">
          <cell r="B456" t="str">
            <v>Item_44</v>
          </cell>
          <cell r="C456" t="str">
            <v>포인세티아</v>
          </cell>
        </row>
        <row r="457">
          <cell r="B457" t="str">
            <v>Item_45</v>
          </cell>
          <cell r="C457" t="str">
            <v>꿀벌</v>
          </cell>
        </row>
        <row r="458">
          <cell r="B458" t="str">
            <v>Item_46</v>
          </cell>
          <cell r="C458" t="str">
            <v>꿀</v>
          </cell>
        </row>
        <row r="459">
          <cell r="B459" t="str">
            <v>Item_47</v>
          </cell>
          <cell r="C459" t="str">
            <v>사과나무</v>
          </cell>
        </row>
        <row r="460">
          <cell r="B460" t="str">
            <v>Item_48</v>
          </cell>
          <cell r="C460" t="str">
            <v>사과</v>
          </cell>
        </row>
        <row r="461">
          <cell r="B461" t="str">
            <v>Item_49</v>
          </cell>
          <cell r="C461" t="str">
            <v>당근</v>
          </cell>
        </row>
        <row r="462">
          <cell r="B462" t="str">
            <v>Item_50</v>
          </cell>
          <cell r="C462" t="str">
            <v>양</v>
          </cell>
        </row>
        <row r="463">
          <cell r="B463" t="str">
            <v>Item_51</v>
          </cell>
          <cell r="C463" t="str">
            <v>양털</v>
          </cell>
        </row>
        <row r="464">
          <cell r="B464" t="str">
            <v>Item_52</v>
          </cell>
          <cell r="C464" t="str">
            <v>복숭아 나무</v>
          </cell>
        </row>
        <row r="465">
          <cell r="B465" t="str">
            <v>Item_53</v>
          </cell>
          <cell r="C465" t="str">
            <v>복숭아</v>
          </cell>
        </row>
        <row r="466">
          <cell r="B466" t="str">
            <v>Item_54</v>
          </cell>
          <cell r="C466" t="str">
            <v>마그네슘</v>
          </cell>
        </row>
        <row r="467">
          <cell r="B467" t="str">
            <v>Item_55</v>
          </cell>
          <cell r="C467" t="str">
            <v>광천수</v>
          </cell>
        </row>
        <row r="468">
          <cell r="B468" t="str">
            <v>Item_56</v>
          </cell>
          <cell r="C468" t="str">
            <v>고구마</v>
          </cell>
        </row>
        <row r="469">
          <cell r="B469" t="str">
            <v>Item_57</v>
          </cell>
          <cell r="C469" t="str">
            <v>사슴</v>
          </cell>
        </row>
        <row r="470">
          <cell r="B470" t="str">
            <v>Item_58</v>
          </cell>
          <cell r="C470" t="str">
            <v>사슴 뿔</v>
          </cell>
        </row>
        <row r="471">
          <cell r="B471" t="str">
            <v>Item_59</v>
          </cell>
          <cell r="C471" t="str">
            <v>석탄</v>
          </cell>
        </row>
        <row r="472">
          <cell r="B472" t="str">
            <v>Item_60</v>
          </cell>
          <cell r="C472" t="str">
            <v>단풍나무</v>
          </cell>
        </row>
        <row r="473">
          <cell r="B473" t="str">
            <v>Item_61</v>
          </cell>
          <cell r="C473" t="str">
            <v>단풍나무 자재</v>
          </cell>
        </row>
        <row r="474">
          <cell r="B474" t="str">
            <v>Item_62</v>
          </cell>
          <cell r="C474" t="str">
            <v>사탕수수</v>
          </cell>
        </row>
        <row r="475">
          <cell r="B475" t="str">
            <v>Item_63</v>
          </cell>
          <cell r="C475" t="str">
            <v>자갈</v>
          </cell>
        </row>
        <row r="476">
          <cell r="B476" t="str">
            <v>Item_64</v>
          </cell>
          <cell r="C476" t="str">
            <v>흙</v>
          </cell>
        </row>
        <row r="477">
          <cell r="B477" t="str">
            <v>Item_65</v>
          </cell>
          <cell r="C477" t="str">
            <v>흰 대리석</v>
          </cell>
        </row>
        <row r="478">
          <cell r="B478" t="str">
            <v>Item_66</v>
          </cell>
          <cell r="C478" t="str">
            <v>양파</v>
          </cell>
        </row>
        <row r="479">
          <cell r="B479" t="str">
            <v>Item_67</v>
          </cell>
          <cell r="C479" t="str">
            <v>바나나 나무</v>
          </cell>
        </row>
        <row r="480">
          <cell r="B480" t="str">
            <v>Item_68</v>
          </cell>
          <cell r="C480" t="str">
            <v>바나나</v>
          </cell>
        </row>
        <row r="481">
          <cell r="B481" t="str">
            <v>Item_69</v>
          </cell>
          <cell r="C481" t="str">
            <v>달팽이</v>
          </cell>
        </row>
        <row r="482">
          <cell r="B482" t="str">
            <v>Item_70</v>
          </cell>
          <cell r="C482" t="str">
            <v>점액</v>
          </cell>
        </row>
        <row r="483">
          <cell r="B483" t="str">
            <v>Item_71</v>
          </cell>
          <cell r="C483" t="str">
            <v>철판</v>
          </cell>
        </row>
        <row r="484">
          <cell r="B484" t="str">
            <v>Item_72</v>
          </cell>
          <cell r="C484" t="str">
            <v>검은 대리석</v>
          </cell>
        </row>
        <row r="485">
          <cell r="B485" t="str">
            <v>Item_73</v>
          </cell>
          <cell r="C485" t="str">
            <v>소나무</v>
          </cell>
        </row>
        <row r="486">
          <cell r="B486" t="str">
            <v>Item_74</v>
          </cell>
          <cell r="C486" t="str">
            <v>소나무 자재</v>
          </cell>
        </row>
        <row r="487">
          <cell r="B487" t="str">
            <v>Item_75</v>
          </cell>
          <cell r="C487" t="str">
            <v>아보카도 나무</v>
          </cell>
        </row>
        <row r="488">
          <cell r="B488" t="str">
            <v>Item_76</v>
          </cell>
          <cell r="C488" t="str">
            <v>아보카도</v>
          </cell>
        </row>
        <row r="489">
          <cell r="B489" t="str">
            <v>Item_77</v>
          </cell>
          <cell r="C489" t="str">
            <v>구리</v>
          </cell>
        </row>
        <row r="490">
          <cell r="B490" t="str">
            <v>Item_78</v>
          </cell>
          <cell r="C490" t="str">
            <v>토끼</v>
          </cell>
        </row>
        <row r="491">
          <cell r="B491" t="str">
            <v>Item_79</v>
          </cell>
          <cell r="C491" t="str">
            <v>토끼털</v>
          </cell>
        </row>
        <row r="492">
          <cell r="B492" t="str">
            <v>Item_80</v>
          </cell>
          <cell r="C492" t="str">
            <v>석회석</v>
          </cell>
        </row>
        <row r="493">
          <cell r="B493" t="str">
            <v>Item_81</v>
          </cell>
          <cell r="C493" t="str">
            <v>딸기</v>
          </cell>
        </row>
        <row r="494">
          <cell r="B494" t="str">
            <v>Item_82</v>
          </cell>
          <cell r="C494" t="str">
            <v>은 덩어리</v>
          </cell>
        </row>
        <row r="495">
          <cell r="B495" t="str">
            <v>Item_83</v>
          </cell>
          <cell r="C495" t="str">
            <v>파인애플</v>
          </cell>
        </row>
        <row r="496">
          <cell r="B496" t="str">
            <v>Item_84</v>
          </cell>
          <cell r="C496" t="str">
            <v>말</v>
          </cell>
        </row>
        <row r="497">
          <cell r="B497" t="str">
            <v>Item_85</v>
          </cell>
          <cell r="C497" t="str">
            <v>말털</v>
          </cell>
        </row>
        <row r="498">
          <cell r="B498" t="str">
            <v>Item_86</v>
          </cell>
          <cell r="C498" t="str">
            <v>올리브 나무</v>
          </cell>
        </row>
        <row r="499">
          <cell r="B499" t="str">
            <v>Item_87</v>
          </cell>
          <cell r="C499" t="str">
            <v>올리브</v>
          </cell>
        </row>
        <row r="500">
          <cell r="B500" t="str">
            <v>Item_88</v>
          </cell>
          <cell r="C500" t="str">
            <v>금 덩어리</v>
          </cell>
        </row>
        <row r="501">
          <cell r="B501" t="str">
            <v>Item_89</v>
          </cell>
          <cell r="C501" t="str">
            <v>양상추</v>
          </cell>
        </row>
        <row r="502">
          <cell r="B502" t="str">
            <v>Item_90</v>
          </cell>
          <cell r="C502" t="str">
            <v>커피 나무</v>
          </cell>
        </row>
        <row r="503">
          <cell r="B503" t="str">
            <v>Item_91</v>
          </cell>
          <cell r="C503" t="str">
            <v>커피 콩</v>
          </cell>
        </row>
        <row r="504">
          <cell r="B504" t="str">
            <v>Item_92</v>
          </cell>
          <cell r="C504" t="str">
            <v>아연</v>
          </cell>
        </row>
        <row r="505">
          <cell r="B505" t="str">
            <v>Item_93</v>
          </cell>
          <cell r="C505" t="str">
            <v>참나무</v>
          </cell>
        </row>
        <row r="506">
          <cell r="B506" t="str">
            <v>Item_94</v>
          </cell>
          <cell r="C506" t="str">
            <v>도토리</v>
          </cell>
        </row>
        <row r="507">
          <cell r="B507" t="str">
            <v>Item_95</v>
          </cell>
          <cell r="C507" t="str">
            <v>파피루스</v>
          </cell>
        </row>
        <row r="508">
          <cell r="B508" t="str">
            <v>Item_96</v>
          </cell>
          <cell r="C508" t="str">
            <v>오리</v>
          </cell>
        </row>
        <row r="509">
          <cell r="B509" t="str">
            <v>Item_97</v>
          </cell>
          <cell r="C509" t="str">
            <v>황금알</v>
          </cell>
        </row>
        <row r="510">
          <cell r="B510" t="str">
            <v>Item_98</v>
          </cell>
          <cell r="C510" t="str">
            <v>백금</v>
          </cell>
        </row>
        <row r="511">
          <cell r="B511" t="str">
            <v>Item_99</v>
          </cell>
          <cell r="C511" t="str">
            <v>호두나무</v>
          </cell>
        </row>
        <row r="512">
          <cell r="B512" t="str">
            <v>Item_100</v>
          </cell>
          <cell r="C512" t="str">
            <v>호두</v>
          </cell>
        </row>
        <row r="513">
          <cell r="B513" t="str">
            <v>Item_101</v>
          </cell>
          <cell r="C513" t="str">
            <v>아몬드 나무</v>
          </cell>
        </row>
        <row r="514">
          <cell r="B514" t="str">
            <v>Item_102</v>
          </cell>
          <cell r="C514" t="str">
            <v>아몬드</v>
          </cell>
        </row>
        <row r="515">
          <cell r="B515" t="str">
            <v>Item_103</v>
          </cell>
          <cell r="C515" t="str">
            <v>빛나는 수정</v>
          </cell>
        </row>
        <row r="516">
          <cell r="B516" t="str">
            <v>FarmItem_1_Desc</v>
          </cell>
          <cell r="C516" t="str">
            <v>(임시) 밭</v>
          </cell>
        </row>
        <row r="517">
          <cell r="B517" t="str">
            <v>FarmItem_2_Desc</v>
          </cell>
          <cell r="C517" t="str">
            <v>(임시) 밀</v>
          </cell>
        </row>
        <row r="518">
          <cell r="B518" t="str">
            <v>FarmItem_3_Desc</v>
          </cell>
          <cell r="C518" t="str">
            <v>(임시) 편백나무</v>
          </cell>
        </row>
        <row r="519">
          <cell r="B519" t="str">
            <v>FarmItem_4_Desc</v>
          </cell>
          <cell r="C519" t="str">
            <v>(임시) 편백나무 목재</v>
          </cell>
        </row>
        <row r="520">
          <cell r="B520" t="str">
            <v>FarmItem_5_Desc</v>
          </cell>
          <cell r="C520" t="str">
            <v>(임시) 감자</v>
          </cell>
        </row>
        <row r="521">
          <cell r="B521" t="str">
            <v>FarmItem_6_Desc</v>
          </cell>
          <cell r="C521" t="str">
            <v>(임시) 젖소</v>
          </cell>
        </row>
        <row r="522">
          <cell r="B522" t="str">
            <v>FarmItem_7_Desc</v>
          </cell>
          <cell r="C522" t="str">
            <v>(임시) 우유</v>
          </cell>
        </row>
        <row r="523">
          <cell r="B523" t="str">
            <v>FarmItem_8_Desc</v>
          </cell>
          <cell r="C523" t="str">
            <v>(임시) 고무나무</v>
          </cell>
        </row>
        <row r="524">
          <cell r="B524" t="str">
            <v>FarmItem_9_Desc</v>
          </cell>
          <cell r="C524" t="str">
            <v>(임시) 고무</v>
          </cell>
        </row>
        <row r="525">
          <cell r="B525" t="str">
            <v>FarmItem_10_Desc</v>
          </cell>
          <cell r="C525" t="str">
            <v>(임시) 옥수수</v>
          </cell>
        </row>
        <row r="526">
          <cell r="B526" t="str">
            <v>FarmItem_11_Desc</v>
          </cell>
          <cell r="C526" t="str">
            <v>(임시) 라임나무</v>
          </cell>
        </row>
        <row r="527">
          <cell r="B527" t="str">
            <v>FarmItem_12_Desc</v>
          </cell>
          <cell r="C527" t="str">
            <v>(임시) 라임</v>
          </cell>
        </row>
        <row r="528">
          <cell r="B528" t="str">
            <v>FarmItem_13_Desc</v>
          </cell>
          <cell r="C528" t="str">
            <v>(임시) 닭</v>
          </cell>
        </row>
        <row r="529">
          <cell r="B529" t="str">
            <v>FarmItem_14_Desc</v>
          </cell>
          <cell r="C529" t="str">
            <v>(임시) 달걀</v>
          </cell>
        </row>
        <row r="530">
          <cell r="B530" t="str">
            <v>FarmItem_15_Desc</v>
          </cell>
          <cell r="C530" t="str">
            <v>(임시) 콩</v>
          </cell>
        </row>
        <row r="531">
          <cell r="B531" t="str">
            <v>FarmItem_16_Desc</v>
          </cell>
          <cell r="C531" t="str">
            <v>(임시) 닥나무</v>
          </cell>
        </row>
        <row r="532">
          <cell r="B532" t="str">
            <v>FarmItem_17_Desc</v>
          </cell>
          <cell r="C532" t="str">
            <v>(임시) 닥나무 목재</v>
          </cell>
        </row>
        <row r="533">
          <cell r="B533" t="str">
            <v>FarmItem_18_Desc</v>
          </cell>
          <cell r="C533" t="str">
            <v>(임시) 목화</v>
          </cell>
        </row>
        <row r="534">
          <cell r="B534" t="str">
            <v>FarmItem_19_Desc</v>
          </cell>
          <cell r="C534" t="str">
            <v>(임시) 개나리</v>
          </cell>
        </row>
        <row r="535">
          <cell r="B535" t="str">
            <v>FarmItem_20_Desc</v>
          </cell>
          <cell r="C535" t="str">
            <v>(임시) 해바라기</v>
          </cell>
        </row>
        <row r="536">
          <cell r="B536" t="str">
            <v>FarmItem_21_Desc</v>
          </cell>
          <cell r="C536" t="str">
            <v>(임시) 코스모스</v>
          </cell>
        </row>
        <row r="537">
          <cell r="B537" t="str">
            <v>FarmItem_22_Desc</v>
          </cell>
          <cell r="C537" t="str">
            <v>(임시) 포인세티아</v>
          </cell>
        </row>
        <row r="538">
          <cell r="B538" t="str">
            <v>FarmItem_23_Desc</v>
          </cell>
          <cell r="C538" t="str">
            <v>(임시) 꿀벌</v>
          </cell>
        </row>
        <row r="539">
          <cell r="B539" t="str">
            <v>FarmItem_24_Desc</v>
          </cell>
          <cell r="C539" t="str">
            <v>(임시) 꿀</v>
          </cell>
        </row>
        <row r="540">
          <cell r="B540" t="str">
            <v>FarmItem_25_Desc</v>
          </cell>
          <cell r="C540" t="str">
            <v>(임시) 사과나무</v>
          </cell>
        </row>
        <row r="541">
          <cell r="B541" t="str">
            <v>FarmItem_26_Desc</v>
          </cell>
          <cell r="C541" t="str">
            <v>(임시) 사과</v>
          </cell>
        </row>
        <row r="542">
          <cell r="B542" t="str">
            <v>FarmItem_27_Desc</v>
          </cell>
          <cell r="C542" t="str">
            <v>(임시) 당근</v>
          </cell>
        </row>
        <row r="543">
          <cell r="B543" t="str">
            <v>FarmItem_28_Desc</v>
          </cell>
          <cell r="C543" t="str">
            <v>(임시) 양</v>
          </cell>
        </row>
        <row r="544">
          <cell r="B544" t="str">
            <v>FarmItem_29_Desc</v>
          </cell>
          <cell r="C544" t="str">
            <v>(임시) 양털</v>
          </cell>
        </row>
        <row r="545">
          <cell r="B545" t="str">
            <v>FarmItem_30_Desc</v>
          </cell>
          <cell r="C545" t="str">
            <v>(임시) 야자나무</v>
          </cell>
        </row>
        <row r="546">
          <cell r="B546" t="str">
            <v>FarmItem_31_Desc</v>
          </cell>
          <cell r="C546" t="str">
            <v>(임시) 야자</v>
          </cell>
        </row>
        <row r="547">
          <cell r="B547" t="str">
            <v>FarmItem_32_Desc</v>
          </cell>
          <cell r="C547" t="str">
            <v>(임시) 마그네슘</v>
          </cell>
        </row>
        <row r="548">
          <cell r="B548" t="str">
            <v>FarmItem_33_Desc</v>
          </cell>
          <cell r="C548" t="str">
            <v>(임시) 광천수</v>
          </cell>
        </row>
        <row r="549">
          <cell r="B549" t="str">
            <v>FarmItem_34_Desc</v>
          </cell>
          <cell r="C549" t="str">
            <v>(임시) 고구마</v>
          </cell>
        </row>
        <row r="550">
          <cell r="B550" t="str">
            <v>FarmItem_35_Desc</v>
          </cell>
          <cell r="C550" t="str">
            <v>(임시) 사슴</v>
          </cell>
        </row>
        <row r="551">
          <cell r="B551" t="str">
            <v>FarmItem_36_Desc</v>
          </cell>
          <cell r="C551" t="str">
            <v>(임시) 사슴 뿔</v>
          </cell>
        </row>
        <row r="552">
          <cell r="B552" t="str">
            <v>FarmItem_37_Desc</v>
          </cell>
          <cell r="C552" t="str">
            <v>(임시) 석탄</v>
          </cell>
        </row>
        <row r="553">
          <cell r="B553" t="str">
            <v>FarmItem_38_Desc</v>
          </cell>
          <cell r="C553" t="str">
            <v>(임시) 단풍나무</v>
          </cell>
        </row>
        <row r="554">
          <cell r="B554" t="str">
            <v>FarmItem_39_Desc</v>
          </cell>
          <cell r="C554" t="str">
            <v>(임시) 단풍나무 목재</v>
          </cell>
        </row>
        <row r="555">
          <cell r="B555" t="str">
            <v>FarmItem_40_Desc</v>
          </cell>
          <cell r="C555" t="str">
            <v>(임시) 사탕수수</v>
          </cell>
        </row>
        <row r="556">
          <cell r="B556" t="str">
            <v>FarmItem_41_Desc</v>
          </cell>
          <cell r="C556" t="str">
            <v>(임시) 자갈</v>
          </cell>
        </row>
        <row r="557">
          <cell r="B557" t="str">
            <v>FarmItem_42_Desc</v>
          </cell>
          <cell r="C557" t="str">
            <v>(임시) 흙</v>
          </cell>
        </row>
        <row r="558">
          <cell r="B558" t="str">
            <v>FarmItem_43_Desc</v>
          </cell>
          <cell r="C558" t="str">
            <v>(임시) 흰 대리석</v>
          </cell>
        </row>
        <row r="559">
          <cell r="B559" t="str">
            <v>FarmItem_44_Desc</v>
          </cell>
          <cell r="C559" t="str">
            <v>(임시) 양파</v>
          </cell>
        </row>
        <row r="560">
          <cell r="B560" t="str">
            <v>FarmItem_45_Desc</v>
          </cell>
          <cell r="C560" t="str">
            <v>(임시) 차나무</v>
          </cell>
        </row>
        <row r="561">
          <cell r="B561" t="str">
            <v>FarmItem_46_Desc</v>
          </cell>
          <cell r="C561" t="str">
            <v>(임시) 녹차</v>
          </cell>
        </row>
        <row r="562">
          <cell r="B562" t="str">
            <v>FarmItem_47_Desc</v>
          </cell>
          <cell r="C562" t="str">
            <v>(임시) 달팽이</v>
          </cell>
        </row>
        <row r="563">
          <cell r="B563" t="str">
            <v>FarmItem_48_Desc</v>
          </cell>
          <cell r="C563" t="str">
            <v>(임시) 점액</v>
          </cell>
        </row>
        <row r="564">
          <cell r="B564" t="str">
            <v>FarmItem_49_Desc</v>
          </cell>
          <cell r="C564" t="str">
            <v>(임시) 철</v>
          </cell>
        </row>
        <row r="565">
          <cell r="B565" t="str">
            <v>FarmItem_50_Desc</v>
          </cell>
          <cell r="C565" t="str">
            <v>(임시) 검은 대리석</v>
          </cell>
        </row>
        <row r="566">
          <cell r="B566" t="str">
            <v>FarmItem_51_Desc</v>
          </cell>
          <cell r="C566" t="str">
            <v>(임시) 소나무</v>
          </cell>
        </row>
        <row r="567">
          <cell r="B567" t="str">
            <v>FarmItem_52_Desc</v>
          </cell>
          <cell r="C567" t="str">
            <v>(임시) 소나무 목재</v>
          </cell>
        </row>
        <row r="568">
          <cell r="B568" t="str">
            <v>FarmItem_53_Desc</v>
          </cell>
          <cell r="C568" t="str">
            <v>(임시) 아보카도 나무</v>
          </cell>
        </row>
        <row r="569">
          <cell r="B569" t="str">
            <v>FarmItem_54_Desc</v>
          </cell>
          <cell r="C569" t="str">
            <v>(임시) 아보카도</v>
          </cell>
        </row>
        <row r="570">
          <cell r="B570" t="str">
            <v>FarmItem_55_Desc</v>
          </cell>
          <cell r="C570" t="str">
            <v>(임시) 구리</v>
          </cell>
        </row>
        <row r="571">
          <cell r="B571" t="str">
            <v>FarmItem_56_Desc</v>
          </cell>
          <cell r="C571" t="str">
            <v>(임시) 토끼</v>
          </cell>
        </row>
        <row r="572">
          <cell r="B572" t="str">
            <v>FarmItem_57_Desc</v>
          </cell>
          <cell r="C572" t="str">
            <v>(임시) 토끼털</v>
          </cell>
        </row>
        <row r="573">
          <cell r="B573" t="str">
            <v>FarmItem_58_Desc</v>
          </cell>
          <cell r="C573" t="str">
            <v>(임시) 석회석</v>
          </cell>
        </row>
        <row r="574">
          <cell r="B574" t="str">
            <v>FarmItem_59_Desc</v>
          </cell>
          <cell r="C574" t="str">
            <v>(임시) 딸기</v>
          </cell>
        </row>
        <row r="575">
          <cell r="B575" t="str">
            <v>FarmItem_60_Desc</v>
          </cell>
          <cell r="C575" t="str">
            <v>(임시) 은 덩어리</v>
          </cell>
        </row>
        <row r="576">
          <cell r="B576" t="str">
            <v>FarmItem_61_Desc</v>
          </cell>
          <cell r="C576" t="str">
            <v>(임시) 파인애플</v>
          </cell>
        </row>
        <row r="577">
          <cell r="B577" t="str">
            <v>FarmItem_62_Desc</v>
          </cell>
          <cell r="C577" t="str">
            <v>(임시) 말</v>
          </cell>
        </row>
        <row r="578">
          <cell r="B578" t="str">
            <v>FarmItem_63_Desc</v>
          </cell>
          <cell r="C578" t="str">
            <v>(임시) 말털</v>
          </cell>
        </row>
        <row r="579">
          <cell r="B579" t="str">
            <v>FarmItem_64_Desc</v>
          </cell>
          <cell r="C579" t="str">
            <v>(임시) 올리브 나무</v>
          </cell>
        </row>
        <row r="580">
          <cell r="B580" t="str">
            <v>FarmItem_65_Desc</v>
          </cell>
          <cell r="C580" t="str">
            <v>(임시) 올리브</v>
          </cell>
        </row>
        <row r="581">
          <cell r="B581" t="str">
            <v>FarmItem_66_Desc</v>
          </cell>
          <cell r="C581" t="str">
            <v>(임시) 금 덩어리</v>
          </cell>
        </row>
        <row r="582">
          <cell r="B582" t="str">
            <v>FarmItem_67_Desc</v>
          </cell>
          <cell r="C582" t="str">
            <v>(임시) 양상추</v>
          </cell>
        </row>
        <row r="583">
          <cell r="B583" t="str">
            <v>FarmItem_68_Desc</v>
          </cell>
          <cell r="C583" t="str">
            <v>(임시) 커피 나무</v>
          </cell>
        </row>
        <row r="584">
          <cell r="B584" t="str">
            <v>FarmItem_69_Desc</v>
          </cell>
          <cell r="C584" t="str">
            <v>(임시) 커피</v>
          </cell>
        </row>
        <row r="585">
          <cell r="B585" t="str">
            <v>FarmItem_70_Desc</v>
          </cell>
          <cell r="C585" t="str">
            <v>(임시) 아연</v>
          </cell>
        </row>
        <row r="586">
          <cell r="B586" t="str">
            <v>FarmItem_71_Desc</v>
          </cell>
          <cell r="C586" t="str">
            <v>(임시) 참나무</v>
          </cell>
        </row>
        <row r="587">
          <cell r="B587" t="str">
            <v>FarmItem_72_Desc</v>
          </cell>
          <cell r="C587" t="str">
            <v>(임시) 도토리</v>
          </cell>
        </row>
        <row r="588">
          <cell r="B588" t="str">
            <v>FarmItem_73_Desc</v>
          </cell>
          <cell r="C588" t="str">
            <v>(임시) 파피루스</v>
          </cell>
        </row>
        <row r="589">
          <cell r="B589" t="str">
            <v>FarmItem_74_Desc</v>
          </cell>
          <cell r="C589" t="str">
            <v>(임시) 바보 거위</v>
          </cell>
        </row>
        <row r="590">
          <cell r="B590" t="str">
            <v>FarmItem_75_Desc</v>
          </cell>
          <cell r="C590" t="str">
            <v>(임시) 황금알</v>
          </cell>
        </row>
        <row r="591">
          <cell r="B591" t="str">
            <v>FarmItem_76_Desc</v>
          </cell>
          <cell r="C591" t="str">
            <v>(임시) 백금</v>
          </cell>
        </row>
        <row r="592">
          <cell r="B592" t="str">
            <v>FarmItem_77_Desc</v>
          </cell>
          <cell r="C592" t="str">
            <v>(임시) 호두나무</v>
          </cell>
        </row>
        <row r="593">
          <cell r="B593" t="str">
            <v>FarmItem_78_Desc</v>
          </cell>
          <cell r="C593" t="str">
            <v>(임시) 호두</v>
          </cell>
        </row>
        <row r="594">
          <cell r="B594" t="str">
            <v>FarmItem_79_Desc</v>
          </cell>
          <cell r="C594" t="str">
            <v>(임시) 아몬드 나무</v>
          </cell>
        </row>
        <row r="595">
          <cell r="B595" t="str">
            <v>FarmItem_80_Desc</v>
          </cell>
          <cell r="C595" t="str">
            <v>(임시) 아몬드</v>
          </cell>
        </row>
        <row r="596">
          <cell r="B596" t="str">
            <v>FarmItem_81_Desc</v>
          </cell>
          <cell r="C596" t="str">
            <v>(임시) 빛나는 수정</v>
          </cell>
        </row>
        <row r="597">
          <cell r="B597" t="str">
            <v>FarmItem_82</v>
          </cell>
          <cell r="C597" t="str">
            <v>씨앗</v>
          </cell>
        </row>
        <row r="598">
          <cell r="B598" t="str">
            <v>FarmItem_83</v>
          </cell>
          <cell r="C598" t="str">
            <v>장미</v>
          </cell>
        </row>
        <row r="599">
          <cell r="B599" t="str">
            <v>FarmItem_84</v>
          </cell>
          <cell r="C599" t="str">
            <v>가시 덤불</v>
          </cell>
        </row>
        <row r="600">
          <cell r="B600" t="str">
            <v>FarmItem_85</v>
          </cell>
          <cell r="C600" t="str">
            <v>잔가지</v>
          </cell>
        </row>
        <row r="601">
          <cell r="B601" t="str">
            <v>FarmItem_86</v>
          </cell>
          <cell r="C601" t="str">
            <v>돌맹이</v>
          </cell>
        </row>
        <row r="602">
          <cell r="B602" t="str">
            <v>FarmItem_82_Desc</v>
          </cell>
          <cell r="C602" t="str">
            <v>(임시) 씨앗</v>
          </cell>
        </row>
        <row r="603">
          <cell r="B603" t="str">
            <v>FarmItem_83_Desc</v>
          </cell>
          <cell r="C603" t="str">
            <v>(임시) 장미</v>
          </cell>
        </row>
        <row r="604">
          <cell r="B604" t="str">
            <v>FarmItem_84_Desc</v>
          </cell>
          <cell r="C604" t="str">
            <v>(임시) 가시 덤불</v>
          </cell>
        </row>
        <row r="605">
          <cell r="B605" t="str">
            <v>FarmItem_85_Desc</v>
          </cell>
          <cell r="C605" t="str">
            <v>(임시) 잔가지</v>
          </cell>
        </row>
        <row r="606">
          <cell r="B606" t="str">
            <v>FarmItem_86_Desc</v>
          </cell>
          <cell r="C606" t="str">
            <v>(임시) 돌맹이</v>
          </cell>
        </row>
        <row r="607">
          <cell r="B607" t="str">
            <v>FarmItem_87</v>
          </cell>
          <cell r="C607" t="str">
            <v>채굴 바닥</v>
          </cell>
        </row>
        <row r="608">
          <cell r="B608" t="str">
            <v>FarmItem_88</v>
          </cell>
          <cell r="C608" t="str">
            <v>잡초</v>
          </cell>
        </row>
        <row r="609">
          <cell r="B609" t="str">
            <v>FarmItem_89</v>
          </cell>
          <cell r="C609" t="str">
            <v>수레</v>
          </cell>
        </row>
        <row r="610">
          <cell r="B610" t="str">
            <v>FarmItem_90</v>
          </cell>
          <cell r="C610" t="str">
            <v>광산 바위</v>
          </cell>
        </row>
        <row r="611">
          <cell r="B611" t="str">
            <v>FarmItem_87_Desc</v>
          </cell>
          <cell r="C611" t="str">
            <v>(임시) 채굴 바닥</v>
          </cell>
        </row>
        <row r="612">
          <cell r="B612" t="str">
            <v>FarmItem_88_Desc</v>
          </cell>
          <cell r="C612" t="str">
            <v>(임시) 잡초</v>
          </cell>
        </row>
        <row r="613">
          <cell r="B613" t="str">
            <v>FarmItem_89_Desc</v>
          </cell>
          <cell r="C613" t="str">
            <v>(임시) 수레</v>
          </cell>
        </row>
        <row r="614">
          <cell r="B614" t="str">
            <v>FarmItem_90_Desc</v>
          </cell>
          <cell r="C614" t="str">
            <v>(임시) 광산 바위</v>
          </cell>
        </row>
        <row r="615">
          <cell r="B615" t="str">
            <v>Quest_10001_Request_Desc</v>
          </cell>
          <cell r="C615" t="str">
            <v>(임시)같이 감사제를 준비해봐요.</v>
          </cell>
        </row>
        <row r="616">
          <cell r="B616" t="str">
            <v>Quest_10001_Clear_Desc</v>
          </cell>
          <cell r="C616" t="str">
            <v>(임시)도와주셔서 고맙습니다.</v>
          </cell>
        </row>
        <row r="617">
          <cell r="B617" t="str">
            <v>ConsumeItem</v>
          </cell>
          <cell r="C617" t="str">
            <v>소모 아이템</v>
          </cell>
        </row>
        <row r="618">
          <cell r="B618" t="str">
            <v>TanningCream</v>
          </cell>
          <cell r="C618" t="str">
            <v>태닝 크림</v>
          </cell>
        </row>
        <row r="619">
          <cell r="B619" t="str">
            <v>ConsumeJewel</v>
          </cell>
          <cell r="C619" t="str">
            <v>소모 주얼</v>
          </cell>
        </row>
        <row r="620">
          <cell r="B620" t="str">
            <v>Clothes_Reform</v>
          </cell>
          <cell r="C620" t="str">
            <v>의상 리폼</v>
          </cell>
        </row>
        <row r="621">
          <cell r="B621" t="str">
            <v>Search</v>
          </cell>
          <cell r="C621" t="str">
            <v>검색</v>
          </cell>
        </row>
        <row r="622">
          <cell r="B622" t="str">
            <v>Close</v>
          </cell>
          <cell r="C622" t="str">
            <v>닫기</v>
          </cell>
        </row>
        <row r="623">
          <cell r="B623" t="str">
            <v>BuffName_24</v>
          </cell>
          <cell r="C623" t="str">
            <v>크래프팅 터치 시 시간 &lt;color=#478FD1&gt;{0}초&lt;/color&gt; 단축</v>
          </cell>
        </row>
        <row r="624">
          <cell r="B624" t="str">
            <v>OpenType_75</v>
          </cell>
          <cell r="C624" t="str">
            <v>열매 수확 누적 {0}번 달성</v>
          </cell>
        </row>
        <row r="625">
          <cell r="B625" t="str">
            <v>OpenType_76</v>
          </cell>
          <cell r="C625" t="str">
            <v>작물 수확 누적 {0}번 달성</v>
          </cell>
        </row>
        <row r="626">
          <cell r="B626" t="str">
            <v>OpenType_77</v>
          </cell>
          <cell r="C626" t="str">
            <v>동물 수확 누적 {0}번 달성</v>
          </cell>
        </row>
        <row r="627">
          <cell r="B627" t="str">
            <v>OpenType_78</v>
          </cell>
          <cell r="C627" t="str">
            <v>드릴 수확 누적 {0}번 달성</v>
          </cell>
        </row>
        <row r="628">
          <cell r="B628" t="str">
            <v>OpenType_79</v>
          </cell>
          <cell r="C628" t="str">
            <v>덤불 수확 누적 {0}번 달성</v>
          </cell>
        </row>
        <row r="629">
          <cell r="B629" t="str">
            <v>OpenType_80</v>
          </cell>
          <cell r="C629" t="str">
            <v>수레 수확 누적 {0}번 달성</v>
          </cell>
        </row>
        <row r="630">
          <cell r="B630" t="str">
            <v>OpenType_81</v>
          </cell>
          <cell r="C630" t="str">
            <v>에버그린 트리 {0}레벨 달성</v>
          </cell>
        </row>
        <row r="631">
          <cell r="B631" t="str">
            <v>OpenType_82</v>
          </cell>
          <cell r="C631" t="str">
            <v>{0} {1}단계 획득하기</v>
          </cell>
        </row>
        <row r="632">
          <cell r="B632" t="str">
            <v>OpenType_83</v>
          </cell>
          <cell r="C632" t="str">
            <v>스페셜 아이템 {0}번 획득하기</v>
          </cell>
        </row>
        <row r="633">
          <cell r="B633" t="str">
            <v>OpenType_84</v>
          </cell>
          <cell r="C633" t="str">
            <v>일일 미션 {0}번 완료하기</v>
          </cell>
        </row>
        <row r="634">
          <cell r="B634" t="str">
            <v>OpenType_85</v>
          </cell>
          <cell r="C634" t="str">
            <v>업적 {0}개 달성하기</v>
          </cell>
        </row>
        <row r="635">
          <cell r="B635" t="str">
            <v>OpenType_86</v>
          </cell>
          <cell r="C635" t="str">
            <v>도감 {0}개 달성하기</v>
          </cell>
        </row>
        <row r="636">
          <cell r="B636" t="str">
            <v>OpenType_87</v>
          </cell>
          <cell r="C636" t="str">
            <v>{0} 사용해 의상 리폼하기</v>
          </cell>
        </row>
        <row r="637">
          <cell r="B637" t="str">
            <v>OpenType_88</v>
          </cell>
          <cell r="C637" t="str">
            <v>{0} 사용하기</v>
          </cell>
        </row>
        <row r="638">
          <cell r="B638" t="str">
            <v>OpenType_89</v>
          </cell>
          <cell r="C638" t="str">
            <v>{0} 열기</v>
          </cell>
        </row>
        <row r="639">
          <cell r="B639" t="str">
            <v>OpenType_90</v>
          </cell>
          <cell r="C639" t="str">
            <v>{0}에게 {1}번 말 걸기</v>
          </cell>
        </row>
        <row r="640">
          <cell r="B640" t="str">
            <v>OpenType_91</v>
          </cell>
          <cell r="C640" t="str">
            <v>{0}의 감정 노트 모두 열기</v>
          </cell>
        </row>
        <row r="641">
          <cell r="B641" t="str">
            <v>QuestType_025_Desc</v>
          </cell>
          <cell r="C641" t="str">
            <v>{0} 클리어하기</v>
          </cell>
        </row>
        <row r="642">
          <cell r="B642" t="str">
            <v>QuestStep_10000103_Value</v>
          </cell>
          <cell r="C642" t="str">
            <v>감사제</v>
          </cell>
        </row>
        <row r="643">
          <cell r="B643" t="str">
            <v>Feature_1</v>
          </cell>
          <cell r="C643" t="str">
            <v>격식</v>
          </cell>
        </row>
        <row r="644">
          <cell r="B644" t="str">
            <v>Feature_2</v>
          </cell>
          <cell r="C644" t="str">
            <v>심플</v>
          </cell>
        </row>
        <row r="645">
          <cell r="B645" t="str">
            <v>Feature_3</v>
          </cell>
          <cell r="C645" t="str">
            <v>소녀</v>
          </cell>
        </row>
        <row r="646">
          <cell r="B646" t="str">
            <v>Feature_4</v>
          </cell>
          <cell r="C646" t="str">
            <v>시원</v>
          </cell>
        </row>
        <row r="647">
          <cell r="B647" t="str">
            <v>Feature_5</v>
          </cell>
          <cell r="C647" t="str">
            <v>따뜻</v>
          </cell>
        </row>
        <row r="648">
          <cell r="B648" t="str">
            <v>Feature_6</v>
          </cell>
          <cell r="C648" t="str">
            <v>큐티</v>
          </cell>
        </row>
        <row r="649">
          <cell r="B649" t="str">
            <v>Feature_7</v>
          </cell>
          <cell r="C649" t="str">
            <v>발랄</v>
          </cell>
        </row>
        <row r="650">
          <cell r="B650" t="str">
            <v>Feature_8</v>
          </cell>
          <cell r="C650" t="str">
            <v>청순</v>
          </cell>
        </row>
        <row r="651">
          <cell r="B651" t="str">
            <v>Feature_9</v>
          </cell>
          <cell r="C651" t="str">
            <v>화려</v>
          </cell>
        </row>
        <row r="652">
          <cell r="B652" t="str">
            <v>Feature_10</v>
          </cell>
          <cell r="C652" t="str">
            <v>우아</v>
          </cell>
        </row>
        <row r="653">
          <cell r="B653" t="str">
            <v>EquipItem_1</v>
          </cell>
          <cell r="C653" t="str">
            <v>살짝 뻗친 중단발</v>
          </cell>
        </row>
        <row r="654">
          <cell r="B654" t="str">
            <v>EquipItem_2</v>
          </cell>
          <cell r="C654" t="str">
            <v>기본 의상</v>
          </cell>
        </row>
        <row r="655">
          <cell r="B655" t="str">
            <v>EquipItem_1_Desc</v>
          </cell>
          <cell r="C655" t="str">
            <v>(임시) 기본 헤어</v>
          </cell>
        </row>
        <row r="656">
          <cell r="B656" t="str">
            <v>EquipItem_2_Desc</v>
          </cell>
          <cell r="C656" t="str">
            <v>(임시) 기본 의상</v>
          </cell>
        </row>
        <row r="657">
          <cell r="B657" t="str">
            <v>FarmItem_91</v>
          </cell>
          <cell r="C657" t="str">
            <v>황토</v>
          </cell>
        </row>
        <row r="658">
          <cell r="B658" t="str">
            <v>FarmItem_91_Desc</v>
          </cell>
          <cell r="C658" t="str">
            <v>(임시) 황토</v>
          </cell>
        </row>
        <row r="659">
          <cell r="B659" t="str">
            <v>Field_100</v>
          </cell>
          <cell r="C659" t="str">
            <v>트로피칼 선 스테이트 하우스</v>
          </cell>
        </row>
        <row r="660">
          <cell r="B660" t="str">
            <v>Field_101</v>
          </cell>
          <cell r="C660" t="str">
            <v>퀸즈 팰리스 스테이트 하우스</v>
          </cell>
        </row>
        <row r="661">
          <cell r="B661" t="str">
            <v>Field_102</v>
          </cell>
          <cell r="C661" t="str">
            <v>에버그린 스테이트 하우스</v>
          </cell>
        </row>
        <row r="662">
          <cell r="B662" t="str">
            <v>Field_103</v>
          </cell>
          <cell r="C662" t="str">
            <v>어반뷰 스테이트 하우스</v>
          </cell>
        </row>
        <row r="663">
          <cell r="B663" t="str">
            <v>MissionHouse_1</v>
          </cell>
          <cell r="C663" t="str">
            <v>멜로디의 스윗 하우스</v>
          </cell>
        </row>
        <row r="664">
          <cell r="B664" t="str">
            <v>Zone_5</v>
          </cell>
          <cell r="C664" t="str">
            <v>트로피칼 선 스테이트 미션 맵</v>
          </cell>
        </row>
        <row r="665">
          <cell r="B665" t="str">
            <v>Zone_6</v>
          </cell>
          <cell r="C665" t="str">
            <v>어반뷰 스테이트 미션 맵</v>
          </cell>
        </row>
        <row r="666">
          <cell r="B666" t="str">
            <v>Zone_7</v>
          </cell>
          <cell r="C666" t="str">
            <v>에버그린 스테이트 미션 맵</v>
          </cell>
        </row>
        <row r="667">
          <cell r="B667" t="str">
            <v>Zone_8</v>
          </cell>
          <cell r="C667" t="str">
            <v>퀸즈 팰리스 스테이트 미션 맵</v>
          </cell>
        </row>
        <row r="668">
          <cell r="B668" t="str">
            <v>Zone_9</v>
          </cell>
          <cell r="C668" t="str">
            <v>트로피칼 선 스테이트 미션 하우스</v>
          </cell>
        </row>
        <row r="669">
          <cell r="B669" t="str">
            <v>Zone_10</v>
          </cell>
          <cell r="C669" t="str">
            <v>어반뷰 스테이트 미션 하우스</v>
          </cell>
        </row>
        <row r="670">
          <cell r="B670" t="str">
            <v>Zone_11</v>
          </cell>
          <cell r="C670" t="str">
            <v>에버그린 스테이트 미션 하우스</v>
          </cell>
        </row>
        <row r="671">
          <cell r="B671" t="str">
            <v>Zone_12</v>
          </cell>
          <cell r="C671" t="str">
            <v>퀸즈 팰리스 스테이트 미션 하우스</v>
          </cell>
        </row>
        <row r="672">
          <cell r="B672" t="str">
            <v>Item_115</v>
          </cell>
          <cell r="C672" t="str">
            <v>근사한 저택</v>
          </cell>
        </row>
        <row r="673">
          <cell r="B673" t="str">
            <v>HouseItem_1_Desc</v>
          </cell>
          <cell r="C673" t="str">
            <v>(임시) 하우스 프랍 설명</v>
          </cell>
        </row>
        <row r="674">
          <cell r="B674" t="str">
            <v>MoneyItem_10</v>
          </cell>
          <cell r="C674" t="str">
            <v>부동산 등기</v>
          </cell>
        </row>
        <row r="675">
          <cell r="B675" t="str">
            <v>TanningItem_1</v>
          </cell>
          <cell r="C675" t="str">
            <v>(임시) 태닝 아이템</v>
          </cell>
        </row>
        <row r="676">
          <cell r="B676" t="str">
            <v>Color_1</v>
          </cell>
          <cell r="C676" t="str">
            <v>트루 레드</v>
          </cell>
        </row>
        <row r="677">
          <cell r="B677" t="str">
            <v>Color_2</v>
          </cell>
          <cell r="C677" t="str">
            <v>투톤 레드</v>
          </cell>
        </row>
        <row r="678">
          <cell r="B678" t="str">
            <v>Color_3</v>
          </cell>
          <cell r="C678" t="str">
            <v>보드라운 복숭아</v>
          </cell>
        </row>
        <row r="679">
          <cell r="B679" t="str">
            <v>Color_4</v>
          </cell>
          <cell r="C679" t="str">
            <v>스트로베리 밀크</v>
          </cell>
        </row>
        <row r="680">
          <cell r="B680" t="str">
            <v>Color_5</v>
          </cell>
          <cell r="C680" t="str">
            <v>한 떨기 벚꽃잎</v>
          </cell>
        </row>
        <row r="681">
          <cell r="B681" t="str">
            <v>Color_6</v>
          </cell>
          <cell r="C681" t="str">
            <v>자몽 코랄</v>
          </cell>
        </row>
        <row r="682">
          <cell r="B682" t="str">
            <v>Color_7</v>
          </cell>
          <cell r="C682" t="str">
            <v>로지 캔디</v>
          </cell>
        </row>
        <row r="683">
          <cell r="B683" t="str">
            <v>ColorGroup_1001_Name</v>
          </cell>
          <cell r="C683" t="str">
            <v>레드1</v>
          </cell>
        </row>
        <row r="684">
          <cell r="B684" t="str">
            <v>ColorGroup_1002_Name</v>
          </cell>
          <cell r="C684" t="str">
            <v>레드2</v>
          </cell>
        </row>
        <row r="685">
          <cell r="B685" t="str">
            <v>ColorGroup_1003_Name</v>
          </cell>
          <cell r="C685" t="str">
            <v>랜덤 컬러</v>
          </cell>
        </row>
        <row r="686">
          <cell r="B686" t="str">
            <v>CommonHairShop_Text_01</v>
          </cell>
          <cell r="C686" t="str">
            <v>응♪ 머리 색을 바꾸고 싶은 거지?</v>
          </cell>
        </row>
        <row r="687">
          <cell r="B687" t="str">
            <v>CommonHairShop_Text_02</v>
          </cell>
          <cell r="C687" t="str">
            <v>어떤 색이 좋아?♪</v>
          </cell>
        </row>
        <row r="688">
          <cell r="B688" t="str">
            <v>CommonHairShop_Text_03</v>
          </cell>
          <cell r="C688" t="str">
            <v>멜로디, 아직 조금 서툴 수는 있지만~ 그래도 열심히 할게!♪</v>
          </cell>
        </row>
        <row r="689">
          <cell r="B689" t="str">
            <v>RideItem_1</v>
          </cell>
          <cell r="C689" t="str">
            <v>백마</v>
          </cell>
        </row>
        <row r="690">
          <cell r="B690" t="str">
            <v>ChatWord_1</v>
          </cell>
          <cell r="C690" t="str">
            <v>ㅠㅠ</v>
          </cell>
        </row>
        <row r="691">
          <cell r="B691" t="str">
            <v>NPCShop_Script_1</v>
          </cell>
          <cell r="C691" t="str">
            <v>너를 기다리고 있었어. 거래하지 않아도 당신의 방문은 늘 날 설레게 한다구.</v>
          </cell>
        </row>
        <row r="692">
          <cell r="B692" t="str">
            <v>NPCShop_Script_2</v>
          </cell>
          <cell r="C692" t="str">
            <v xml:space="preserve">거래하러 온거야, 내가 보고싶어서 온거야? </v>
          </cell>
        </row>
        <row r="693">
          <cell r="B693" t="str">
            <v>NPCShop_Script_3</v>
          </cell>
          <cell r="C693" t="str">
            <v>좋아. 이렇게 거래하자.</v>
          </cell>
        </row>
        <row r="694">
          <cell r="B694" t="str">
            <v>NPCShop_Script_4</v>
          </cell>
          <cell r="C694" t="str">
            <v>오늘도 멋진 물건을 많이 가져왔구나.</v>
          </cell>
        </row>
        <row r="695">
          <cell r="B695" t="str">
            <v>NPCShop_Script_5</v>
          </cell>
          <cell r="C695" t="str">
            <v>후후. 즐거운 거래였어. 더 있다 갈래?</v>
          </cell>
        </row>
        <row r="696">
          <cell r="B696" t="str">
            <v>NPCShop_Script_6</v>
          </cell>
          <cell r="C696" t="str">
            <v>자, 약속한 보상은 여기 있어. 우리 또 보자.</v>
          </cell>
        </row>
        <row r="697">
          <cell r="B697" t="str">
            <v>NPCShop_Script_7</v>
          </cell>
          <cell r="C697" t="str">
            <v>안녕하세요! 조이의 상점입니다! 편하게 둘러보다 가세요!</v>
          </cell>
        </row>
        <row r="698">
          <cell r="B698" t="str">
            <v>NPCShop_Script_8</v>
          </cell>
          <cell r="C698" t="str">
            <v>안녕하세요! 조이의 상점입니다! 찾으시는 것이 있으면 말씀 주세요!</v>
          </cell>
        </row>
        <row r="699">
          <cell r="B699" t="str">
            <v>NPCShop_Script_9</v>
          </cell>
          <cell r="C699" t="str">
            <v>원하던 걸 찾아서 다행이네~♪</v>
          </cell>
        </row>
        <row r="700">
          <cell r="B700" t="str">
            <v>NPCShop_Script_10</v>
          </cell>
          <cell r="C700" t="str">
            <v>앗, 그거 나도 좋아해~</v>
          </cell>
        </row>
        <row r="701">
          <cell r="B701" t="str">
            <v>NPCShop_Script_11</v>
          </cell>
          <cell r="C701" t="str">
            <v>고마워~ 또 와~</v>
          </cell>
        </row>
        <row r="702">
          <cell r="B702" t="str">
            <v>NPCHouse_101</v>
          </cell>
          <cell r="C702" t="str">
            <v>(임시)이브의 러블리 하우스</v>
          </cell>
        </row>
        <row r="703">
          <cell r="B703" t="str">
            <v>NPCHouse_102</v>
          </cell>
          <cell r="C703" t="str">
            <v>(임시)토비네 집</v>
          </cell>
        </row>
        <row r="704">
          <cell r="B704" t="str">
            <v>CutScene_NPCChat_1000001</v>
          </cell>
          <cell r="C704" t="str">
            <v>(순서1)안녕하세요!&lt;br&gt;{0:_NICK}님!</v>
          </cell>
        </row>
        <row r="705">
          <cell r="B705" t="str">
            <v>CutScene_NPCChat_1000002</v>
          </cell>
          <cell r="C705" t="str">
            <v>(순서2)오늘은 어떠신가요?</v>
          </cell>
        </row>
        <row r="706">
          <cell r="B706" t="str">
            <v>CutScene_NPCChat_1000003</v>
          </cell>
          <cell r="C706" t="str">
            <v>(분기1순서3) 맞아요!</v>
          </cell>
        </row>
        <row r="707">
          <cell r="B707" t="str">
            <v>CutScene_NPCChat_1000004</v>
          </cell>
          <cell r="C707" t="str">
            <v>(분기1순서4) 오늘 날씨가 따뜻하네요...</v>
          </cell>
        </row>
        <row r="708">
          <cell r="B708" t="str">
            <v>CutScene_NPCChat_1000005</v>
          </cell>
          <cell r="C708" t="str">
            <v>(분기2순서3) 우울하시군요…</v>
          </cell>
        </row>
        <row r="709">
          <cell r="B709" t="str">
            <v>CutScene_NPCChat_1000006</v>
          </cell>
          <cell r="C709" t="str">
            <v>(분기2순서4) 우울할 땐 단 게 최고예요!</v>
          </cell>
        </row>
        <row r="710">
          <cell r="B710" t="str">
            <v>CutScene_NPCChat_1000007</v>
          </cell>
          <cell r="C710" t="str">
            <v>(순서5) 그럼 다음에 봐요!</v>
          </cell>
        </row>
        <row r="711">
          <cell r="B711" t="str">
            <v>CutScene_NPCChat_1000008</v>
          </cell>
          <cell r="C711" t="str">
            <v>(순서6) 다음에 봐!</v>
          </cell>
        </row>
        <row r="712">
          <cell r="B712" t="str">
            <v>CutScene_NPCChat_1000009</v>
          </cell>
          <cell r="C712" t="str">
            <v>(순서7) 잘 가!</v>
          </cell>
        </row>
        <row r="713">
          <cell r="B713" t="str">
            <v>CutScene_NPCChat_1000012</v>
          </cell>
          <cell r="C713" t="str">
            <v>(순서1) 안녕.</v>
          </cell>
        </row>
        <row r="714">
          <cell r="B714" t="str">
            <v>CutScene_NPCChat_1000013</v>
          </cell>
          <cell r="C714" t="str">
            <v>(분기1순서2) 안녕안녕.</v>
          </cell>
        </row>
        <row r="715">
          <cell r="B715" t="str">
            <v>CutScene_NPCChat_1000014</v>
          </cell>
          <cell r="C715" t="str">
            <v>(분기2순서2) 왜?</v>
          </cell>
        </row>
        <row r="716">
          <cell r="B716" t="str">
            <v>CutScene_NPCChat_1000015</v>
          </cell>
          <cell r="C716" t="str">
            <v>(순서3) 날씨 좋다.</v>
          </cell>
        </row>
        <row r="717">
          <cell r="B717" t="str">
            <v>CutScene_NPCChat_1000016</v>
          </cell>
          <cell r="C717" t="str">
            <v>(순서4) 오늘은 뭐해?</v>
          </cell>
        </row>
        <row r="718">
          <cell r="B718" t="str">
            <v>CutScene_NPCChat_1000017</v>
          </cell>
          <cell r="C718" t="str">
            <v>(분기1순서5)으응 재밌겠다.</v>
          </cell>
        </row>
        <row r="719">
          <cell r="B719" t="str">
            <v>CutScene_NPCChat_1000018</v>
          </cell>
          <cell r="C719" t="str">
            <v>(분기1순서6)게임은 진짜 재밌어.</v>
          </cell>
        </row>
        <row r="720">
          <cell r="B720" t="str">
            <v>CutScene_NPCChat_1000019</v>
          </cell>
          <cell r="C720" t="str">
            <v>(분기2순서5)으응 재밌겠다.</v>
          </cell>
        </row>
        <row r="721">
          <cell r="B721" t="str">
            <v>CutScene_NPCChat_1000020</v>
          </cell>
          <cell r="C721" t="str">
            <v>(분기2순서6)공부는 재밌어.</v>
          </cell>
        </row>
        <row r="722">
          <cell r="B722" t="str">
            <v>CutScene_NPCChat_1000021</v>
          </cell>
          <cell r="C722" t="str">
            <v>(분기3순서5)으응 재밌겠다.</v>
          </cell>
        </row>
        <row r="723">
          <cell r="B723" t="str">
            <v>CutScene_NPCChat_23</v>
          </cell>
          <cell r="C723" t="str">
            <v>(분기3순서6)일은 재밌어.</v>
          </cell>
        </row>
        <row r="724">
          <cell r="B724" t="str">
            <v>CutScene_NPCChat_24</v>
          </cell>
          <cell r="C724" t="str">
            <v>(순서7) 굿바이</v>
          </cell>
        </row>
        <row r="725">
          <cell r="B725" t="str">
            <v>CutScene_UserChat_10000000</v>
          </cell>
          <cell r="C725" t="str">
            <v>(분기1)오늘 날씨가 좋아!</v>
          </cell>
        </row>
        <row r="726">
          <cell r="B726" t="str">
            <v>CutScene_UserChat_10000001</v>
          </cell>
          <cell r="C726" t="str">
            <v>(분기2)오늘 우울해…</v>
          </cell>
        </row>
        <row r="727">
          <cell r="B727" t="str">
            <v>CutScene_UserChat_10000002</v>
          </cell>
          <cell r="C727" t="str">
            <v>(분기1)안녕!</v>
          </cell>
        </row>
        <row r="728">
          <cell r="B728" t="str">
            <v>CutScene_UserChat_10000003</v>
          </cell>
          <cell r="C728" t="str">
            <v>(분기2)뭐해?</v>
          </cell>
        </row>
        <row r="729">
          <cell r="B729" t="str">
            <v>CutScene_UserChat_10000004</v>
          </cell>
          <cell r="C729" t="str">
            <v>(분기1)게임</v>
          </cell>
        </row>
        <row r="730">
          <cell r="B730" t="str">
            <v>CutScene_UserChat_10000005</v>
          </cell>
          <cell r="C730" t="str">
            <v>(분기2)공부</v>
          </cell>
        </row>
        <row r="731">
          <cell r="B731" t="str">
            <v>FriendScript_Type1_1</v>
          </cell>
          <cell r="C731" t="str">
            <v>내일 또 올거지?</v>
          </cell>
        </row>
        <row r="732">
          <cell r="B732" t="str">
            <v>FriendScript_Type1_2</v>
          </cell>
          <cell r="C732" t="str">
            <v>자주 자주 놀러와!</v>
          </cell>
        </row>
        <row r="733">
          <cell r="B733" t="str">
            <v>FriendScript_Type1_3</v>
          </cell>
          <cell r="C733" t="str">
            <v>나도 놀러갈게!</v>
          </cell>
        </row>
        <row r="734">
          <cell r="B734" t="str">
            <v>FriendScript_Type2_1</v>
          </cell>
          <cell r="C734" t="str">
            <v>물을 줘서 고마워!</v>
          </cell>
        </row>
        <row r="735">
          <cell r="B735" t="str">
            <v>FriendScript_Type2_2</v>
          </cell>
          <cell r="C735" t="str">
            <v>우리 함께 힘내자!</v>
          </cell>
        </row>
        <row r="736">
          <cell r="B736" t="str">
            <v>FriendScript_Type2_3</v>
          </cell>
          <cell r="C736" t="str">
            <v>너를 기다렸어!</v>
          </cell>
        </row>
        <row r="737">
          <cell r="B737" t="str">
            <v>FriendScript_Type3_1</v>
          </cell>
          <cell r="C737" t="str">
            <v>내 모습 어때?</v>
          </cell>
        </row>
        <row r="738">
          <cell r="B738" t="str">
            <v>FriendScript_Type3_2</v>
          </cell>
          <cell r="C738" t="str">
            <v>나랑 친구할래?</v>
          </cell>
        </row>
        <row r="739">
          <cell r="B739" t="str">
            <v>FriendScript_Type3_3</v>
          </cell>
          <cell r="C739" t="str">
            <v>이게 나야!</v>
          </cell>
        </row>
        <row r="740">
          <cell r="B740" t="str">
            <v>TodoList_1000_Name</v>
          </cell>
          <cell r="C740" t="str">
            <v>(임시)욕실 공간 꾸미기</v>
          </cell>
        </row>
        <row r="741">
          <cell r="B741" t="str">
            <v>OpenType_71</v>
          </cell>
          <cell r="C741" t="str">
            <v>{0}이(가) 싫어하는 것 모두 알아내기</v>
          </cell>
        </row>
        <row r="742">
          <cell r="B742" t="str">
            <v>OpenType_72</v>
          </cell>
          <cell r="C742" t="str">
            <v>하우스 주소 등록 {0}번 하기</v>
          </cell>
        </row>
        <row r="743">
          <cell r="B743" t="str">
            <v>OpenType_73</v>
          </cell>
          <cell r="C743" t="str">
            <v>하우스 이사 {0}번 하기</v>
          </cell>
        </row>
        <row r="744">
          <cell r="B744" t="str">
            <v>OpenType_74</v>
          </cell>
          <cell r="C744" t="str">
            <v>하우스명 {0}번 바꾸기</v>
          </cell>
        </row>
        <row r="745">
          <cell r="B745" t="str">
            <v>Added_Friend_Notice</v>
          </cell>
          <cell r="C745" t="str">
            <v xml:space="preserve">{0}님을 친구로 추가했어요.   </v>
          </cell>
        </row>
        <row r="746">
          <cell r="B746" t="str">
            <v>Delete_Friend_Notice</v>
          </cell>
          <cell r="C746" t="str">
            <v>{0}님을 친구 해제하시겠어요?</v>
          </cell>
        </row>
        <row r="747">
          <cell r="B747" t="str">
            <v>Delete_Friend_Complete</v>
          </cell>
          <cell r="C747" t="str">
            <v>친구 해제를 완료했어요.</v>
          </cell>
        </row>
        <row r="748">
          <cell r="B748" t="str">
            <v>Random_Visit</v>
          </cell>
          <cell r="C748" t="str">
            <v>랜덤 방문</v>
          </cell>
        </row>
        <row r="749">
          <cell r="B749" t="str">
            <v>Friend_List</v>
          </cell>
          <cell r="C749" t="str">
            <v>친구 목록</v>
          </cell>
        </row>
        <row r="750">
          <cell r="B750" t="str">
            <v>Make_New_Friends</v>
          </cell>
          <cell r="C750" t="str">
            <v>새 친구들을 만들어 보세요!</v>
          </cell>
        </row>
        <row r="751">
          <cell r="B751" t="str">
            <v>No_Pot_Friends</v>
          </cell>
          <cell r="C751" t="str">
            <v>아직 내 화분에 물 준 친구가 없어요.</v>
          </cell>
        </row>
        <row r="752">
          <cell r="B752" t="str">
            <v>Watering_Order</v>
          </cell>
          <cell r="C752" t="str">
            <v>물 주기 순</v>
          </cell>
        </row>
        <row r="753">
          <cell r="B753" t="str">
            <v>Parkers_Real_Estate</v>
          </cell>
          <cell r="C753" t="str">
            <v>(주) 파커 부동산</v>
          </cell>
        </row>
        <row r="754">
          <cell r="B754" t="str">
            <v>Name_Signature</v>
          </cell>
          <cell r="C754" t="str">
            <v>성명: {0} (인)</v>
          </cell>
        </row>
        <row r="755">
          <cell r="B755" t="str">
            <v>Buff_Info</v>
          </cell>
          <cell r="C755" t="str">
            <v>버프 정보</v>
          </cell>
        </row>
        <row r="756">
          <cell r="B756" t="str">
            <v>CutScene_UserChat_10000006</v>
          </cell>
          <cell r="C756" t="str">
            <v>(분기3)일</v>
          </cell>
        </row>
        <row r="757">
          <cell r="B757" t="str">
            <v>QuestType_042_Desc</v>
          </cell>
          <cell r="C757" t="str">
            <v>캡처 사진 공유하기</v>
          </cell>
        </row>
        <row r="758">
          <cell r="B758" t="str">
            <v>QuestType_043_Desc</v>
          </cell>
          <cell r="C758" t="str">
            <v>캐릭터 사진 찍기</v>
          </cell>
        </row>
        <row r="759">
          <cell r="B759" t="str">
            <v>QuestType_044_Desc</v>
          </cell>
          <cell r="C759" t="str">
            <v>캐릭터 사진 공유하기</v>
          </cell>
        </row>
        <row r="760">
          <cell r="B760" t="str">
            <v>QuestType_045_Desc</v>
          </cell>
          <cell r="C760" t="str">
            <v>{0} 도감 완료하기</v>
          </cell>
        </row>
        <row r="761">
          <cell r="B761" t="str">
            <v>QuestType_046_Desc</v>
          </cell>
          <cell r="C761" t="str">
            <v>{0}의 이야기 듣기</v>
          </cell>
        </row>
        <row r="762">
          <cell r="B762" t="str">
            <v>QuestType_047_Desc</v>
          </cell>
          <cell r="C762" t="str">
            <v>명함 테마 변경하기</v>
          </cell>
        </row>
        <row r="763">
          <cell r="B763" t="str">
            <v>QuestType_048_Desc</v>
          </cell>
          <cell r="C763" t="str">
            <v>주민 {0}명에게 말 걸기</v>
          </cell>
        </row>
        <row r="764">
          <cell r="B764" t="str">
            <v>QuestType_049_Desc</v>
          </cell>
          <cell r="C764" t="str">
            <v>별명 변경하기</v>
          </cell>
        </row>
        <row r="765">
          <cell r="B765" t="str">
            <v>QuestType_050_Desc</v>
          </cell>
          <cell r="C765" t="str">
            <v>자기 소개 변경하기</v>
          </cell>
        </row>
        <row r="766">
          <cell r="B766" t="str">
            <v>QuestType_051_Desc</v>
          </cell>
          <cell r="C766" t="str">
            <v>프로필 사진 변경하기</v>
          </cell>
        </row>
        <row r="767">
          <cell r="B767" t="str">
            <v>QuestType_052_Desc</v>
          </cell>
          <cell r="C767" t="str">
            <v>{0} 호감도 {1}레벨 달성하기</v>
          </cell>
        </row>
        <row r="768">
          <cell r="B768" t="str">
            <v>QuestType_053_Desc</v>
          </cell>
          <cell r="C768" t="str">
            <v>{0} {1}번 심기</v>
          </cell>
        </row>
        <row r="769">
          <cell r="B769" t="str">
            <v>No_Quest_Available</v>
          </cell>
          <cell r="C769" t="str">
            <v xml:space="preserve">현재 수행 가능한 퀘스트가 없어요! </v>
          </cell>
        </row>
        <row r="770">
          <cell r="B770" t="str">
            <v>Watch_CutScene</v>
          </cell>
          <cell r="C770" t="str">
            <v>컷신 다시보기</v>
          </cell>
        </row>
        <row r="771">
          <cell r="B771" t="str">
            <v>Day_Hour_Left</v>
          </cell>
          <cell r="C771" t="str">
            <v>{0}일 {1}시간</v>
          </cell>
        </row>
        <row r="772">
          <cell r="B772" t="str">
            <v>Clear_Reward</v>
          </cell>
          <cell r="C772" t="str">
            <v>완료 보상</v>
          </cell>
        </row>
        <row r="773">
          <cell r="B773" t="str">
            <v>Reward_Get</v>
          </cell>
          <cell r="C773" t="str">
            <v>보상 받기</v>
          </cell>
        </row>
        <row r="774">
          <cell r="B774" t="str">
            <v>Btn_Skip</v>
          </cell>
          <cell r="C774" t="str">
            <v>스킵하기</v>
          </cell>
        </row>
        <row r="775">
          <cell r="B775" t="str">
            <v>HotTime_Type_Gold</v>
          </cell>
          <cell r="C775" t="str">
            <v>획득 골드 {0}배 증가</v>
          </cell>
        </row>
        <row r="776">
          <cell r="B776" t="str">
            <v>HotTime_Type_Exp</v>
          </cell>
          <cell r="C776" t="str">
            <v>획득 경험치 {0}배 증가</v>
          </cell>
        </row>
        <row r="777">
          <cell r="B777" t="str">
            <v>HotTime_Type_Gf</v>
          </cell>
          <cell r="C777" t="str">
            <v>주민 호감도 {0}배 증가</v>
          </cell>
        </row>
        <row r="778">
          <cell r="B778" t="str">
            <v>HotTime_Type_ReqCnt</v>
          </cell>
          <cell r="C778" t="str">
            <v>의뢰 아이템 수량 {0}% 감소</v>
          </cell>
        </row>
        <row r="779">
          <cell r="B779" t="str">
            <v>NPCRequest_Clear_Cnt</v>
          </cell>
          <cell r="C779" t="str">
            <v>오늘 도와준 주민 의뢰: {0}/{1}</v>
          </cell>
        </row>
        <row r="780">
          <cell r="B780" t="str">
            <v>Daily_Reward_Clear</v>
          </cell>
          <cell r="C780" t="str">
            <v>일일 보상 획득 완료!</v>
          </cell>
        </row>
        <row r="781">
          <cell r="B781" t="str">
            <v>NPCRequest</v>
          </cell>
          <cell r="C781" t="str">
            <v>주민 의뢰</v>
          </cell>
        </row>
        <row r="782">
          <cell r="B782" t="str">
            <v>FriendRequest</v>
          </cell>
          <cell r="C782" t="str">
            <v>친구 의뢰({0})</v>
          </cell>
        </row>
        <row r="783">
          <cell r="B783" t="str">
            <v>NPC_Reqeust_Limit_Guide</v>
          </cell>
          <cell r="C783" t="str">
            <v>일일 주민 의뢰 지급 개수</v>
          </cell>
        </row>
        <row r="784">
          <cell r="B784" t="str">
            <v>Notice_Title</v>
          </cell>
          <cell r="C784" t="str">
            <v>알림</v>
          </cell>
        </row>
        <row r="785">
          <cell r="B785" t="str">
            <v>Request_Rejection_Ask</v>
          </cell>
          <cell r="C785" t="str">
            <v>해당 의뢰를 포기하시겠어요?</v>
          </cell>
        </row>
        <row r="786">
          <cell r="B786" t="str">
            <v>Request_Refresh_Ask</v>
          </cell>
          <cell r="C786" t="str">
            <v>재화를 소모해 의뢰를 바로 갱신하시겠어요?</v>
          </cell>
        </row>
        <row r="787">
          <cell r="B787" t="str">
            <v>Request_Give_Item</v>
          </cell>
          <cell r="C787" t="str">
            <v>납품하기</v>
          </cell>
        </row>
        <row r="788">
          <cell r="B788" t="str">
            <v>Request_Prepare_Item</v>
          </cell>
          <cell r="C788" t="str">
            <v>준비하기</v>
          </cell>
        </row>
        <row r="789">
          <cell r="B789" t="str">
            <v>Request_Play_Guide</v>
          </cell>
          <cell r="C789" t="str">
            <v>친구들에게 필요한 아이템을 의뢰해 보세요!</v>
          </cell>
        </row>
        <row r="790">
          <cell r="B790" t="str">
            <v>Request_Item</v>
          </cell>
          <cell r="C790" t="str">
            <v>의뢰하기</v>
          </cell>
        </row>
        <row r="791">
          <cell r="B791" t="str">
            <v>My_Request_Info</v>
          </cell>
          <cell r="C791" t="str">
            <v>내 의뢰 정보</v>
          </cell>
        </row>
        <row r="792">
          <cell r="B792" t="str">
            <v>Item_Stock_Num</v>
          </cell>
          <cell r="C792" t="str">
            <v>{0}개 보유 중</v>
          </cell>
        </row>
        <row r="793">
          <cell r="B793" t="str">
            <v>Request_Item_Num</v>
          </cell>
          <cell r="C793" t="str">
            <v>의뢰 수량</v>
          </cell>
        </row>
        <row r="794">
          <cell r="B794" t="str">
            <v>Title_Cost</v>
          </cell>
          <cell r="C794" t="str">
            <v>가격</v>
          </cell>
        </row>
        <row r="795">
          <cell r="B795" t="str">
            <v>Request_Comment</v>
          </cell>
          <cell r="C795" t="str">
            <v>의뢰 한마디</v>
          </cell>
        </row>
        <row r="796">
          <cell r="B796" t="str">
            <v>Request_Comment_Default</v>
          </cell>
          <cell r="C796" t="str">
            <v>친구들에게 의뢰 한마디를 전해보세요!</v>
          </cell>
        </row>
        <row r="797">
          <cell r="B797" t="str">
            <v>Reward_Money</v>
          </cell>
          <cell r="C797" t="str">
            <v>보상금</v>
          </cell>
        </row>
        <row r="798">
          <cell r="B798" t="str">
            <v>Request_Comission_Guide</v>
          </cell>
          <cell r="C798" t="str">
            <v>* 의뢰 수수료가 {0}% 부과됩니다.</v>
          </cell>
        </row>
        <row r="799">
          <cell r="B799" t="str">
            <v>Overall_Price</v>
          </cell>
          <cell r="C799" t="str">
            <v>총합</v>
          </cell>
        </row>
        <row r="800">
          <cell r="B800" t="str">
            <v>Request_Add_Ask</v>
          </cell>
          <cell r="C800" t="str">
            <v>의뢰를 등록하시겠어요?</v>
          </cell>
        </row>
        <row r="801">
          <cell r="B801" t="str">
            <v>Request_Cancel</v>
          </cell>
          <cell r="C801" t="str">
            <v>의뢰 취소</v>
          </cell>
        </row>
        <row r="802">
          <cell r="B802" t="str">
            <v>Request_Cancel_Ask</v>
          </cell>
          <cell r="C802" t="str">
            <v>의뢰를 취소하시겠어요?
의뢰 수수료는 돌려받을 수 없어요.</v>
          </cell>
        </row>
        <row r="803">
          <cell r="B803" t="str">
            <v>Request_Already_Complete</v>
          </cell>
          <cell r="C803" t="str">
            <v>이미 완료된 의뢰예요.</v>
          </cell>
        </row>
        <row r="804">
          <cell r="B804" t="str">
            <v>Reqeust_Check_MailBox</v>
          </cell>
          <cell r="C804" t="str">
            <v>친구가 내 의뢰를 들어줬어요! 우편함을 확인해 보세요.</v>
          </cell>
        </row>
        <row r="805">
          <cell r="B805" t="str">
            <v>Secretbook_2</v>
          </cell>
          <cell r="C805" t="str">
            <v>시크릿북: 민트 배쓰룸 의자</v>
          </cell>
        </row>
        <row r="806">
          <cell r="B806" t="str">
            <v>Secretbook_3</v>
          </cell>
          <cell r="C806" t="str">
            <v>시크릿북: 민트 배쓰룸 파티션</v>
          </cell>
        </row>
        <row r="807">
          <cell r="B807" t="str">
            <v>Secretbook_4</v>
          </cell>
          <cell r="C807" t="str">
            <v>시크릿북: 민트 배쓰룸 난로</v>
          </cell>
        </row>
        <row r="808">
          <cell r="B808" t="str">
            <v>Secretbook_5</v>
          </cell>
          <cell r="C808" t="str">
            <v>시크릿북: 민트 배쓰룸 발 받침대</v>
          </cell>
        </row>
        <row r="809">
          <cell r="B809" t="str">
            <v>Town_1</v>
          </cell>
          <cell r="C809" t="str">
            <v>그랜드 마운틴 타운</v>
          </cell>
        </row>
        <row r="810">
          <cell r="B810" t="str">
            <v>Town_2</v>
          </cell>
          <cell r="C810" t="str">
            <v>화이트 오크 타운</v>
          </cell>
        </row>
        <row r="811">
          <cell r="B811" t="str">
            <v>Town_3</v>
          </cell>
          <cell r="C811" t="str">
            <v>스노우 니들 타운</v>
          </cell>
        </row>
        <row r="812">
          <cell r="B812" t="str">
            <v>Town_4</v>
          </cell>
          <cell r="C812" t="str">
            <v>레인포레스트 타운</v>
          </cell>
        </row>
        <row r="813">
          <cell r="B813" t="str">
            <v>Town_5</v>
          </cell>
          <cell r="C813" t="str">
            <v>리버 타운</v>
          </cell>
        </row>
        <row r="814">
          <cell r="B814" t="str">
            <v>Town_6</v>
          </cell>
          <cell r="C814" t="str">
            <v>히말라야 타운</v>
          </cell>
        </row>
        <row r="815">
          <cell r="B815" t="str">
            <v>Town_7</v>
          </cell>
          <cell r="C815" t="str">
            <v>로얄 베이커 타운</v>
          </cell>
        </row>
        <row r="816">
          <cell r="B816" t="str">
            <v>Town_8</v>
          </cell>
          <cell r="C816" t="str">
            <v>애브리퀸즈 타운</v>
          </cell>
        </row>
        <row r="817">
          <cell r="B817" t="str">
            <v>Town_9</v>
          </cell>
          <cell r="C817" t="str">
            <v>벌론도키아 타운</v>
          </cell>
        </row>
        <row r="818">
          <cell r="B818" t="str">
            <v>Town_10</v>
          </cell>
          <cell r="C818" t="str">
            <v>화이트 토블랑 타운</v>
          </cell>
        </row>
        <row r="819">
          <cell r="B819" t="str">
            <v>Town_11</v>
          </cell>
          <cell r="C819" t="str">
            <v>그레이트 솔라 타운</v>
          </cell>
        </row>
        <row r="820">
          <cell r="B820" t="str">
            <v>Town_12</v>
          </cell>
          <cell r="C820" t="str">
            <v>에메랄드 타운</v>
          </cell>
        </row>
        <row r="821">
          <cell r="B821" t="str">
            <v>Town_13</v>
          </cell>
          <cell r="C821" t="str">
            <v>빅 스톤 타운</v>
          </cell>
        </row>
        <row r="822">
          <cell r="B822" t="str">
            <v>Town_14</v>
          </cell>
          <cell r="C822" t="str">
            <v>선샤인 프리즘 타운</v>
          </cell>
        </row>
        <row r="823">
          <cell r="B823" t="str">
            <v>Town_15</v>
          </cell>
          <cell r="C823" t="str">
            <v>듄 캐니언 타운</v>
          </cell>
        </row>
        <row r="824">
          <cell r="B824" t="str">
            <v>Town_16</v>
          </cell>
          <cell r="C824" t="str">
            <v>스완 본 타운</v>
          </cell>
        </row>
        <row r="825">
          <cell r="B825" t="str">
            <v>Town_17</v>
          </cell>
          <cell r="C825" t="str">
            <v>마린 타운</v>
          </cell>
        </row>
        <row r="826">
          <cell r="B826" t="str">
            <v>Town_18</v>
          </cell>
          <cell r="C826" t="str">
            <v>스위티 파파야 타운</v>
          </cell>
        </row>
        <row r="827">
          <cell r="B827" t="str">
            <v>Town_19</v>
          </cell>
          <cell r="C827" t="str">
            <v>피오르드 타운</v>
          </cell>
        </row>
        <row r="828">
          <cell r="B828" t="str">
            <v>Town_20</v>
          </cell>
          <cell r="C828" t="str">
            <v>다뉴페스트 타운</v>
          </cell>
        </row>
        <row r="829">
          <cell r="B829" t="str">
            <v>Town_21</v>
          </cell>
          <cell r="C829" t="str">
            <v>뮤즈 타운</v>
          </cell>
        </row>
        <row r="830">
          <cell r="B830" t="str">
            <v>Town_22</v>
          </cell>
          <cell r="C830" t="str">
            <v>하이클리프 타운</v>
          </cell>
        </row>
        <row r="831">
          <cell r="B831" t="str">
            <v>Town_23</v>
          </cell>
          <cell r="C831" t="str">
            <v>세인트 아레네 타운</v>
          </cell>
        </row>
        <row r="832">
          <cell r="B832" t="str">
            <v>Town_24</v>
          </cell>
          <cell r="C832" t="str">
            <v>리몬첼로 타운</v>
          </cell>
        </row>
        <row r="833">
          <cell r="B833" t="str">
            <v>StreetName_1</v>
          </cell>
          <cell r="C833" t="str">
            <v>골든벨</v>
          </cell>
        </row>
        <row r="834">
          <cell r="B834" t="str">
            <v>StreetName_2</v>
          </cell>
          <cell r="C834" t="str">
            <v>헤이즐</v>
          </cell>
        </row>
        <row r="835">
          <cell r="B835" t="str">
            <v>StreetName_3</v>
          </cell>
          <cell r="C835" t="str">
            <v>애프리콧</v>
          </cell>
        </row>
        <row r="836">
          <cell r="B836" t="str">
            <v>StreetName_4</v>
          </cell>
          <cell r="C836" t="str">
            <v>스노우벨</v>
          </cell>
        </row>
        <row r="837">
          <cell r="B837" t="str">
            <v>StreetName_5</v>
          </cell>
          <cell r="C837" t="str">
            <v>파인</v>
          </cell>
        </row>
        <row r="838">
          <cell r="B838" t="str">
            <v>StreetName_6</v>
          </cell>
          <cell r="C838" t="str">
            <v>진저</v>
          </cell>
        </row>
        <row r="839">
          <cell r="B839" t="str">
            <v>StreetName_7</v>
          </cell>
          <cell r="C839" t="str">
            <v>릴리</v>
          </cell>
        </row>
        <row r="840">
          <cell r="B840" t="str">
            <v>StreetName_8</v>
          </cell>
          <cell r="C840" t="str">
            <v>팬지</v>
          </cell>
        </row>
        <row r="841">
          <cell r="B841" t="str">
            <v>StreetName_9</v>
          </cell>
          <cell r="C841" t="str">
            <v>페이슬리</v>
          </cell>
        </row>
        <row r="842">
          <cell r="B842" t="str">
            <v>StreetName_10</v>
          </cell>
          <cell r="C842" t="str">
            <v>아가일</v>
          </cell>
        </row>
        <row r="843">
          <cell r="B843" t="str">
            <v>StreetName_11</v>
          </cell>
          <cell r="C843" t="str">
            <v>페어아일</v>
          </cell>
        </row>
        <row r="844">
          <cell r="B844" t="str">
            <v>StreetName_12</v>
          </cell>
          <cell r="C844" t="str">
            <v>파이썬</v>
          </cell>
        </row>
        <row r="845">
          <cell r="B845" t="str">
            <v>StreetName_13</v>
          </cell>
          <cell r="C845" t="str">
            <v>브로드리프</v>
          </cell>
        </row>
        <row r="846">
          <cell r="B846" t="str">
            <v>StreetName_14</v>
          </cell>
          <cell r="C846" t="str">
            <v>디시듀어스</v>
          </cell>
        </row>
        <row r="847">
          <cell r="B847" t="str">
            <v>StreetName_15</v>
          </cell>
          <cell r="C847" t="str">
            <v>플라워링</v>
          </cell>
        </row>
        <row r="848">
          <cell r="B848" t="str">
            <v>StreetName_16</v>
          </cell>
          <cell r="C848" t="str">
            <v>모노코츠</v>
          </cell>
        </row>
        <row r="849">
          <cell r="B849" t="str">
            <v>StreetName_17</v>
          </cell>
          <cell r="C849" t="str">
            <v>워터포피</v>
          </cell>
        </row>
        <row r="850">
          <cell r="B850" t="str">
            <v>StreetName_18</v>
          </cell>
          <cell r="C850" t="str">
            <v>로투스</v>
          </cell>
        </row>
        <row r="851">
          <cell r="B851" t="str">
            <v>StreetName_19</v>
          </cell>
          <cell r="C851" t="str">
            <v>리시아</v>
          </cell>
        </row>
        <row r="852">
          <cell r="B852" t="str">
            <v>StreetName_20</v>
          </cell>
          <cell r="C852" t="str">
            <v>일그래스</v>
          </cell>
        </row>
        <row r="853">
          <cell r="B853" t="str">
            <v>StreetName_21</v>
          </cell>
          <cell r="C853" t="str">
            <v>샌달우드</v>
          </cell>
        </row>
        <row r="854">
          <cell r="B854" t="str">
            <v>StreetName_22</v>
          </cell>
          <cell r="C854" t="str">
            <v>머스크</v>
          </cell>
        </row>
        <row r="855">
          <cell r="B855" t="str">
            <v>StreetName_23</v>
          </cell>
          <cell r="C855" t="str">
            <v>패출리</v>
          </cell>
        </row>
        <row r="856">
          <cell r="B856" t="str">
            <v>StreetName_24</v>
          </cell>
          <cell r="C856" t="str">
            <v>암베르트</v>
          </cell>
        </row>
        <row r="857">
          <cell r="B857" t="str">
            <v>StreetName_25</v>
          </cell>
          <cell r="C857" t="str">
            <v>모리아티</v>
          </cell>
        </row>
        <row r="858">
          <cell r="B858" t="str">
            <v>StreetName_26</v>
          </cell>
          <cell r="C858" t="str">
            <v>가니마르</v>
          </cell>
        </row>
        <row r="859">
          <cell r="B859" t="str">
            <v>StreetName_27</v>
          </cell>
          <cell r="C859" t="str">
            <v>이지도르</v>
          </cell>
        </row>
        <row r="860">
          <cell r="B860" t="str">
            <v>StreetName_28</v>
          </cell>
          <cell r="C860" t="str">
            <v>에르퀼</v>
          </cell>
        </row>
        <row r="861">
          <cell r="B861" t="str">
            <v>StreetName_29</v>
          </cell>
          <cell r="C861" t="str">
            <v>마르코폴로</v>
          </cell>
        </row>
        <row r="862">
          <cell r="B862" t="str">
            <v>StreetName_30</v>
          </cell>
          <cell r="C862" t="str">
            <v>다즐링</v>
          </cell>
        </row>
        <row r="863">
          <cell r="B863" t="str">
            <v>StreetName_31</v>
          </cell>
          <cell r="C863" t="str">
            <v>레이디그레이</v>
          </cell>
        </row>
        <row r="864">
          <cell r="B864" t="str">
            <v>StreetName_32</v>
          </cell>
          <cell r="C864" t="str">
            <v>오렌지페코</v>
          </cell>
        </row>
        <row r="865">
          <cell r="B865" t="str">
            <v>StreetName_33</v>
          </cell>
          <cell r="C865" t="str">
            <v>바클라바</v>
          </cell>
        </row>
        <row r="866">
          <cell r="B866" t="str">
            <v>StreetName_34</v>
          </cell>
          <cell r="C866" t="str">
            <v>로쿰</v>
          </cell>
        </row>
        <row r="867">
          <cell r="B867" t="str">
            <v>StreetName_35</v>
          </cell>
          <cell r="C867" t="str">
            <v>돈두르마</v>
          </cell>
        </row>
        <row r="868">
          <cell r="B868" t="str">
            <v>StreetName_36</v>
          </cell>
          <cell r="C868" t="str">
            <v>마르멜로</v>
          </cell>
        </row>
        <row r="869">
          <cell r="B869" t="str">
            <v>StreetName_37</v>
          </cell>
          <cell r="C869" t="str">
            <v>그라이안</v>
          </cell>
        </row>
        <row r="870">
          <cell r="B870" t="str">
            <v>StreetName_38</v>
          </cell>
          <cell r="C870" t="str">
            <v>샤블레</v>
          </cell>
        </row>
        <row r="871">
          <cell r="B871" t="str">
            <v>StreetName_39</v>
          </cell>
          <cell r="C871" t="str">
            <v>에젠탈</v>
          </cell>
        </row>
        <row r="872">
          <cell r="B872" t="str">
            <v>StreetName_40</v>
          </cell>
          <cell r="C872" t="str">
            <v>아펜첼</v>
          </cell>
        </row>
        <row r="873">
          <cell r="B873" t="str">
            <v>StreetName_41</v>
          </cell>
          <cell r="C873" t="str">
            <v>리우</v>
          </cell>
        </row>
        <row r="874">
          <cell r="B874" t="str">
            <v>StreetName_42</v>
          </cell>
          <cell r="C874" t="str">
            <v>미스투라</v>
          </cell>
        </row>
        <row r="875">
          <cell r="B875" t="str">
            <v>StreetName_43</v>
          </cell>
          <cell r="C875" t="str">
            <v>벤디미아</v>
          </cell>
        </row>
        <row r="876">
          <cell r="B876" t="str">
            <v>StreetName_44</v>
          </cell>
          <cell r="C876" t="str">
            <v>세르반티노</v>
          </cell>
        </row>
        <row r="877">
          <cell r="B877" t="str">
            <v>StreetName_45</v>
          </cell>
          <cell r="C877" t="str">
            <v>바포레토</v>
          </cell>
        </row>
        <row r="878">
          <cell r="B878" t="str">
            <v>StreetName_46</v>
          </cell>
          <cell r="C878" t="str">
            <v>토르첼로</v>
          </cell>
        </row>
        <row r="879">
          <cell r="B879" t="str">
            <v>StreetName_47</v>
          </cell>
          <cell r="C879" t="str">
            <v>이에솔로</v>
          </cell>
        </row>
        <row r="880">
          <cell r="B880" t="str">
            <v>StreetName_48</v>
          </cell>
          <cell r="C880" t="str">
            <v>말라모코</v>
          </cell>
        </row>
        <row r="881">
          <cell r="B881" t="str">
            <v>StreetName_49</v>
          </cell>
          <cell r="C881" t="str">
            <v>문스톤</v>
          </cell>
        </row>
        <row r="882">
          <cell r="B882" t="str">
            <v>StreetName_50</v>
          </cell>
          <cell r="C882" t="str">
            <v>가넷</v>
          </cell>
        </row>
        <row r="883">
          <cell r="B883" t="str">
            <v>StreetName_51</v>
          </cell>
          <cell r="C883" t="str">
            <v>옵시디언</v>
          </cell>
        </row>
        <row r="884">
          <cell r="B884" t="str">
            <v>StreetName_52</v>
          </cell>
          <cell r="C884" t="str">
            <v>카넬리안</v>
          </cell>
        </row>
        <row r="885">
          <cell r="B885" t="str">
            <v>StreetName_53</v>
          </cell>
          <cell r="C885" t="str">
            <v>블루커밋</v>
          </cell>
        </row>
        <row r="886">
          <cell r="B886" t="str">
            <v>StreetName_54</v>
          </cell>
          <cell r="C886" t="str">
            <v>레인보우</v>
          </cell>
        </row>
        <row r="887">
          <cell r="B887" t="str">
            <v>StreetName_55</v>
          </cell>
          <cell r="C887" t="str">
            <v>이클립스</v>
          </cell>
        </row>
        <row r="888">
          <cell r="B888" t="str">
            <v>StreetName_56</v>
          </cell>
          <cell r="C888" t="str">
            <v>아우로라</v>
          </cell>
        </row>
        <row r="889">
          <cell r="B889" t="str">
            <v>StreetName_57</v>
          </cell>
          <cell r="C889" t="str">
            <v>나미브</v>
          </cell>
        </row>
        <row r="890">
          <cell r="B890" t="str">
            <v>StreetName_58</v>
          </cell>
          <cell r="C890" t="str">
            <v>빅토리아</v>
          </cell>
        </row>
        <row r="891">
          <cell r="B891" t="str">
            <v>StreetName_59</v>
          </cell>
          <cell r="C891" t="str">
            <v>칼라하리</v>
          </cell>
        </row>
        <row r="892">
          <cell r="B892" t="str">
            <v>StreetName_60</v>
          </cell>
          <cell r="C892" t="str">
            <v>타타코야</v>
          </cell>
        </row>
        <row r="893">
          <cell r="B893" t="str">
            <v>StreetName_61</v>
          </cell>
          <cell r="C893" t="str">
            <v>사드르</v>
          </cell>
        </row>
        <row r="894">
          <cell r="B894" t="str">
            <v>StreetName_62</v>
          </cell>
          <cell r="C894" t="str">
            <v>알자나</v>
          </cell>
        </row>
        <row r="895">
          <cell r="B895" t="str">
            <v>StreetName_63</v>
          </cell>
          <cell r="C895" t="str">
            <v>알비레오</v>
          </cell>
        </row>
        <row r="896">
          <cell r="B896" t="str">
            <v>StreetName_64</v>
          </cell>
          <cell r="C896" t="str">
            <v>오데트</v>
          </cell>
        </row>
        <row r="897">
          <cell r="B897" t="str">
            <v>StreetName_65</v>
          </cell>
          <cell r="C897" t="str">
            <v>그랜드터틀</v>
          </cell>
        </row>
        <row r="898">
          <cell r="B898" t="str">
            <v>StreetName_66</v>
          </cell>
          <cell r="C898" t="str">
            <v>플레티</v>
          </cell>
        </row>
        <row r="899">
          <cell r="B899" t="str">
            <v>StreetName_67</v>
          </cell>
          <cell r="C899" t="str">
            <v>테트라</v>
          </cell>
        </row>
        <row r="900">
          <cell r="B900" t="str">
            <v>StreetName_68</v>
          </cell>
          <cell r="C900" t="str">
            <v>오렌지클라운</v>
          </cell>
        </row>
        <row r="901">
          <cell r="B901" t="str">
            <v>StreetName_69</v>
          </cell>
          <cell r="C901" t="str">
            <v>푸와와</v>
          </cell>
        </row>
        <row r="902">
          <cell r="B902" t="str">
            <v>StreetName_70</v>
          </cell>
          <cell r="C902" t="str">
            <v>달링달링</v>
          </cell>
        </row>
        <row r="903">
          <cell r="B903" t="str">
            <v>StreetName_71</v>
          </cell>
          <cell r="C903" t="str">
            <v>사라센</v>
          </cell>
        </row>
        <row r="904">
          <cell r="B904" t="str">
            <v>StreetName_72</v>
          </cell>
          <cell r="C904" t="str">
            <v>락쿤</v>
          </cell>
        </row>
        <row r="905">
          <cell r="B905" t="str">
            <v>StreetName_73</v>
          </cell>
          <cell r="C905" t="str">
            <v>헤임달</v>
          </cell>
        </row>
        <row r="906">
          <cell r="B906" t="str">
            <v>StreetName_74</v>
          </cell>
          <cell r="C906" t="str">
            <v>베르단디</v>
          </cell>
        </row>
        <row r="907">
          <cell r="B907" t="str">
            <v>StreetName_75</v>
          </cell>
          <cell r="C907" t="str">
            <v>시그룬</v>
          </cell>
        </row>
        <row r="908">
          <cell r="B908" t="str">
            <v>StreetName_76</v>
          </cell>
          <cell r="C908" t="str">
            <v>바니르</v>
          </cell>
        </row>
        <row r="909">
          <cell r="B909" t="str">
            <v>StreetName_77</v>
          </cell>
          <cell r="C909" t="str">
            <v>로마네스크</v>
          </cell>
        </row>
        <row r="910">
          <cell r="B910" t="str">
            <v>StreetName_78</v>
          </cell>
          <cell r="C910" t="str">
            <v>헬레니즘</v>
          </cell>
        </row>
        <row r="911">
          <cell r="B911" t="str">
            <v>StreetName_79</v>
          </cell>
          <cell r="C911" t="str">
            <v>네오클래식</v>
          </cell>
        </row>
        <row r="912">
          <cell r="B912" t="str">
            <v>StreetName_80</v>
          </cell>
          <cell r="C912" t="str">
            <v>아르누보</v>
          </cell>
        </row>
        <row r="913">
          <cell r="B913" t="str">
            <v>StreetName_81</v>
          </cell>
          <cell r="C913" t="str">
            <v>알체스테</v>
          </cell>
        </row>
        <row r="914">
          <cell r="B914" t="str">
            <v>StreetName_82</v>
          </cell>
          <cell r="C914" t="str">
            <v>로엔그린</v>
          </cell>
        </row>
        <row r="915">
          <cell r="B915" t="str">
            <v>StreetName_83</v>
          </cell>
          <cell r="C915" t="str">
            <v>살로메</v>
          </cell>
        </row>
        <row r="916">
          <cell r="B916" t="str">
            <v>StreetName_84</v>
          </cell>
          <cell r="C916" t="str">
            <v>마농레스코</v>
          </cell>
        </row>
        <row r="917">
          <cell r="B917" t="str">
            <v>StreetName_85</v>
          </cell>
          <cell r="C917" t="str">
            <v>에포나</v>
          </cell>
        </row>
        <row r="918">
          <cell r="B918" t="str">
            <v>StreetName_86</v>
          </cell>
          <cell r="C918" t="str">
            <v>베르베이아</v>
          </cell>
        </row>
        <row r="919">
          <cell r="B919" t="str">
            <v>StreetName_87</v>
          </cell>
          <cell r="C919" t="str">
            <v>로스메르타</v>
          </cell>
        </row>
        <row r="920">
          <cell r="B920" t="str">
            <v>StreetName_88</v>
          </cell>
          <cell r="C920" t="str">
            <v>엘라하</v>
          </cell>
        </row>
        <row r="921">
          <cell r="B921" t="str">
            <v>StreetName_89</v>
          </cell>
          <cell r="C921" t="str">
            <v>미노스</v>
          </cell>
        </row>
        <row r="922">
          <cell r="B922" t="str">
            <v>StreetName_90</v>
          </cell>
          <cell r="C922" t="str">
            <v>비잔티움</v>
          </cell>
        </row>
        <row r="923">
          <cell r="B923" t="str">
            <v>StreetName_91</v>
          </cell>
          <cell r="C923" t="str">
            <v>크레타</v>
          </cell>
        </row>
        <row r="924">
          <cell r="B924" t="str">
            <v>StreetName_92</v>
          </cell>
          <cell r="C924" t="str">
            <v>트로이</v>
          </cell>
        </row>
        <row r="925">
          <cell r="B925" t="str">
            <v>StreetName_93</v>
          </cell>
          <cell r="C925" t="str">
            <v>합스부르크</v>
          </cell>
        </row>
        <row r="926">
          <cell r="B926" t="str">
            <v>StreetName_94</v>
          </cell>
          <cell r="C926" t="str">
            <v>로마노프</v>
          </cell>
        </row>
        <row r="927">
          <cell r="B927" t="str">
            <v>StreetName_95</v>
          </cell>
          <cell r="C927" t="str">
            <v>플랑드르</v>
          </cell>
        </row>
        <row r="928">
          <cell r="B928" t="str">
            <v>StreetName_96</v>
          </cell>
          <cell r="C928" t="str">
            <v>피아스트</v>
          </cell>
        </row>
        <row r="929">
          <cell r="B929" t="str">
            <v>FurnitureItem_104</v>
          </cell>
          <cell r="C929" t="str">
            <v>(임시) 테이블2</v>
          </cell>
        </row>
        <row r="930">
          <cell r="B930" t="str">
            <v>Zone_104</v>
          </cell>
          <cell r="C930" t="str">
            <v>패션 스트릿</v>
          </cell>
        </row>
        <row r="931">
          <cell r="B931" t="str">
            <v>QuestType_054_Desc</v>
          </cell>
          <cell r="C931" t="str">
            <v>{0} 완료하기</v>
          </cell>
        </row>
        <row r="932">
          <cell r="B932" t="str">
            <v>Collection_1001</v>
          </cell>
          <cell r="C932" t="str">
            <v>공중 가구 이벤트 컬렉션</v>
          </cell>
        </row>
        <row r="933">
          <cell r="B933" t="str">
            <v>Collection_1002</v>
          </cell>
          <cell r="C933" t="str">
            <v>크래프팅 가구 컬렉션</v>
          </cell>
        </row>
        <row r="934">
          <cell r="B934" t="str">
            <v>Collection_1003</v>
          </cell>
          <cell r="C934" t="str">
            <v>벽지 컬렉션</v>
          </cell>
        </row>
        <row r="935">
          <cell r="B935" t="str">
            <v>Collection_1004</v>
          </cell>
          <cell r="C935" t="str">
            <v>바닥재 컬렉션</v>
          </cell>
        </row>
        <row r="936">
          <cell r="B936" t="str">
            <v>Collection_1005</v>
          </cell>
          <cell r="C936" t="str">
            <v>동물 탈 것 컬렉션</v>
          </cell>
        </row>
        <row r="937">
          <cell r="B937" t="str">
            <v>Collection_1006</v>
          </cell>
          <cell r="C937" t="str">
            <v>밤하늘 의상 컬렉션</v>
          </cell>
        </row>
        <row r="938">
          <cell r="B938" t="str">
            <v>Collection_1007</v>
          </cell>
          <cell r="C938" t="str">
            <v>렌즈 컬렉션</v>
          </cell>
        </row>
        <row r="939">
          <cell r="B939" t="str">
            <v>Collection_1008</v>
          </cell>
          <cell r="C939" t="str">
            <v>바이올렛 페어리 의상 컬렉션</v>
          </cell>
        </row>
        <row r="940">
          <cell r="B940" t="str">
            <v>Collection_1009</v>
          </cell>
          <cell r="C940" t="str">
            <v>봄바람 의상 컬렉션</v>
          </cell>
        </row>
        <row r="941">
          <cell r="B941" t="str">
            <v>Collection_1010</v>
          </cell>
          <cell r="C941" t="str">
            <v>찰랑 여름 의상 컬렉션</v>
          </cell>
        </row>
        <row r="942">
          <cell r="B942" t="str">
            <v>Collection_1011</v>
          </cell>
          <cell r="C942" t="str">
            <v>시럽 컬렉션</v>
          </cell>
        </row>
        <row r="943">
          <cell r="B943" t="str">
            <v>Collection_1012</v>
          </cell>
          <cell r="C943" t="str">
            <v>패브릭 물감 컬렉션</v>
          </cell>
        </row>
        <row r="944">
          <cell r="B944" t="str">
            <v>Collection_1013</v>
          </cell>
          <cell r="C944" t="str">
            <v>동물 재료 컬렉션</v>
          </cell>
        </row>
        <row r="945">
          <cell r="B945" t="str">
            <v>Collection_1014</v>
          </cell>
          <cell r="C945" t="str">
            <v>나무 재료 컬렉션</v>
          </cell>
        </row>
        <row r="946">
          <cell r="B946" t="str">
            <v>Collection_1015</v>
          </cell>
          <cell r="C946" t="str">
            <v>1부 1기: 작은 세상 속으로</v>
          </cell>
        </row>
        <row r="947">
          <cell r="B947" t="str">
            <v>Collection_1016</v>
          </cell>
          <cell r="C947" t="str">
            <v>(임시)덤불 재료 도감</v>
          </cell>
        </row>
        <row r="948">
          <cell r="B948" t="str">
            <v>Collection_1017</v>
          </cell>
          <cell r="C948" t="str">
            <v>(임시)달콤한 디저트 도감</v>
          </cell>
        </row>
        <row r="949">
          <cell r="B949" t="str">
            <v>Collection_1018</v>
          </cell>
          <cell r="C949" t="str">
            <v>(임시)시럽 도감</v>
          </cell>
        </row>
        <row r="950">
          <cell r="B950" t="str">
            <v>Collection_1019</v>
          </cell>
          <cell r="C950" t="str">
            <v>(임시)패브릭 물감 도감</v>
          </cell>
        </row>
        <row r="951">
          <cell r="B951" t="str">
            <v>Collection_1020</v>
          </cell>
          <cell r="C951" t="str">
            <v>(임시)고딕풍 스티커 도감</v>
          </cell>
        </row>
        <row r="952">
          <cell r="B952" t="str">
            <v>Collection_1001_Desc</v>
          </cell>
          <cell r="C952" t="str">
            <v>앉아서 공부만 하고 있노라면 정.말. 따분하다니까!</v>
          </cell>
        </row>
        <row r="953">
          <cell r="B953" t="str">
            <v>Collection_1002_Desc</v>
          </cell>
          <cell r="C953" t="str">
            <v>정해진 길 말고, 가고 싶은 길로 달려봐!</v>
          </cell>
        </row>
        <row r="954">
          <cell r="B954" t="str">
            <v>Collection_1003_Desc</v>
          </cell>
          <cell r="C954" t="str">
            <v>알 수 없는 안정감이 백배로 느껴지는 복숭아 모양 의자.</v>
          </cell>
        </row>
        <row r="955">
          <cell r="B955" t="str">
            <v>Collection_1004_Desc</v>
          </cell>
          <cell r="C955" t="str">
            <v>귀여운 복숭아 모자를 쓴 귀여운 고양이라니, 당도 폭발이야!</v>
          </cell>
        </row>
        <row r="956">
          <cell r="B956" t="str">
            <v>Collection_1005_Desc</v>
          </cell>
          <cell r="C956" t="str">
            <v>꿀은 언제나 맛있곰.</v>
          </cell>
        </row>
        <row r="957">
          <cell r="B957" t="str">
            <v>Collection_1006_Desc</v>
          </cell>
          <cell r="C957" t="str">
            <v>냠냠~ 토마토 하나 정도는 괜찮잖아?</v>
          </cell>
        </row>
        <row r="958">
          <cell r="B958" t="str">
            <v>Collection_1007_Desc</v>
          </cell>
          <cell r="C958" t="str">
            <v>하얀 꽃다발과 나무색 오크통이 참 조화로워.</v>
          </cell>
        </row>
        <row r="959">
          <cell r="B959" t="str">
            <v>Collection_1008_Desc</v>
          </cell>
          <cell r="C959" t="str">
            <v>블루문이 뜨는 오늘 밤, 파티에서 운명의 상대를 만나는 거야.</v>
          </cell>
        </row>
        <row r="960">
          <cell r="B960" t="str">
            <v>Collection_1009_Desc</v>
          </cell>
          <cell r="C960" t="str">
            <v>파티에 참석한 수많은 사람 중에서 달과 당신, 딱 둘만 빛이 나는군.</v>
          </cell>
        </row>
        <row r="961">
          <cell r="B961" t="str">
            <v>Collection_1010_Desc</v>
          </cell>
          <cell r="C961" t="str">
            <v>낯선이여, 같이 춤출까?</v>
          </cell>
        </row>
        <row r="962">
          <cell r="B962" t="str">
            <v>Collection_1011_Desc</v>
          </cell>
          <cell r="C962" t="str">
            <v>푸르스름한 달빛에 비친 그대가 눈부시게 아름다워.</v>
          </cell>
        </row>
        <row r="963">
          <cell r="B963" t="str">
            <v>Collection_1012_Desc</v>
          </cell>
          <cell r="C963" t="str">
            <v>부채로도 당신의 아름다움을 가릴 순 없어.</v>
          </cell>
        </row>
        <row r="964">
          <cell r="B964" t="str">
            <v>Collection_1013_Desc</v>
          </cell>
          <cell r="C964" t="str">
            <v>이 장미를 당신에게 주고 싶은데.</v>
          </cell>
        </row>
        <row r="965">
          <cell r="B965" t="str">
            <v>Collection_1014_Desc</v>
          </cell>
          <cell r="C965" t="str">
            <v>화려해진 나 자신을 봐. 오늘을 절대 잊지 못할 거야!</v>
          </cell>
        </row>
        <row r="966">
          <cell r="B966" t="str">
            <v>Collection_1015_Desc</v>
          </cell>
          <cell r="C966" t="str">
            <v>머물고 간 손님들이 나눴던 행복한 담소가 남아 있는 테이블.</v>
          </cell>
        </row>
        <row r="967">
          <cell r="B967" t="str">
            <v>Collection_1016_Desc</v>
          </cell>
          <cell r="C967" t="str">
            <v>(임시)덤불 도감 디스크립션</v>
          </cell>
        </row>
        <row r="968">
          <cell r="B968" t="str">
            <v>Collection_1017_Desc</v>
          </cell>
          <cell r="C968" t="str">
            <v>(임시)달콤한 디저트 도감 디스크립션</v>
          </cell>
        </row>
        <row r="969">
          <cell r="B969" t="str">
            <v>Collection_1018_Desc</v>
          </cell>
          <cell r="C969" t="str">
            <v>(임시)시럽 도감 디스크립션</v>
          </cell>
        </row>
        <row r="970">
          <cell r="B970" t="str">
            <v>Collection_1019_Desc</v>
          </cell>
          <cell r="C970" t="str">
            <v>(임시)패브릭 물감 도감 디스크립션</v>
          </cell>
        </row>
        <row r="971">
          <cell r="B971" t="str">
            <v>Collection_1020_Desc</v>
          </cell>
          <cell r="C971" t="str">
            <v>(임시)고딕풍 스티커 도감 디스크립션</v>
          </cell>
        </row>
        <row r="972">
          <cell r="B972" t="str">
            <v>Collection_1021</v>
          </cell>
          <cell r="C972" t="str">
            <v>(임시)계절별 꽃 도감</v>
          </cell>
        </row>
        <row r="973">
          <cell r="B973" t="str">
            <v>Collection_1021_Desc</v>
          </cell>
          <cell r="C973" t="str">
            <v>(임시)계절별 꽃 도감 디스크립션</v>
          </cell>
        </row>
        <row r="974">
          <cell r="B974" t="str">
            <v>SpecialItem_1</v>
          </cell>
          <cell r="C974" t="str">
            <v>(임시) 스페셜 수상 가구</v>
          </cell>
        </row>
        <row r="975">
          <cell r="B975" t="str">
            <v>SpecialItem_2</v>
          </cell>
          <cell r="C975" t="str">
            <v>(임시) 스페셜 소품</v>
          </cell>
        </row>
        <row r="976">
          <cell r="B976" t="str">
            <v>SpecialItem_3</v>
          </cell>
          <cell r="C976" t="str">
            <v>(임시) 스페셜 울타리</v>
          </cell>
        </row>
        <row r="977">
          <cell r="B977" t="str">
            <v>QuestType_055_Desc</v>
          </cell>
          <cell r="C977" t="str">
            <v>{0} {1}개 소모하기</v>
          </cell>
        </row>
        <row r="978">
          <cell r="B978" t="str">
            <v>Hashtag_1</v>
          </cell>
          <cell r="C978" t="str">
            <v>캐릭터</v>
          </cell>
        </row>
        <row r="979">
          <cell r="B979" t="str">
            <v>HashTag_2</v>
          </cell>
          <cell r="C979" t="str">
            <v>하우스</v>
          </cell>
        </row>
        <row r="980">
          <cell r="B980" t="str">
            <v>Hashtag_3</v>
          </cell>
          <cell r="C980" t="str">
            <v>랜드마크</v>
          </cell>
        </row>
        <row r="981">
          <cell r="B981" t="str">
            <v>Hashtag_4</v>
          </cell>
          <cell r="C981" t="str">
            <v>커스텀 가구</v>
          </cell>
        </row>
        <row r="982">
          <cell r="B982" t="str">
            <v>Hashtag_5</v>
          </cell>
          <cell r="C982" t="str">
            <v>가구</v>
          </cell>
        </row>
        <row r="983">
          <cell r="B983" t="str">
            <v>Hashtag_6</v>
          </cell>
          <cell r="C983" t="str">
            <v>뽑기</v>
          </cell>
        </row>
        <row r="984">
          <cell r="B984" t="str">
            <v>Hashtag_7</v>
          </cell>
          <cell r="C984" t="str">
            <v>업적</v>
          </cell>
        </row>
        <row r="985">
          <cell r="B985" t="str">
            <v>Hashtag_8</v>
          </cell>
          <cell r="C985" t="str">
            <v>팔아요</v>
          </cell>
        </row>
        <row r="986">
          <cell r="B986" t="str">
            <v>Hashtag_9</v>
          </cell>
          <cell r="C986" t="str">
            <v>사요</v>
          </cell>
        </row>
        <row r="987">
          <cell r="B987" t="str">
            <v>Hashtag_10</v>
          </cell>
          <cell r="C987" t="str">
            <v>확장</v>
          </cell>
        </row>
        <row r="988">
          <cell r="B988" t="str">
            <v>Hashtag_11</v>
          </cell>
          <cell r="C988" t="str">
            <v>호감도</v>
          </cell>
        </row>
        <row r="989">
          <cell r="B989" t="str">
            <v>Hashtag_12</v>
          </cell>
          <cell r="C989" t="str">
            <v>염색</v>
          </cell>
        </row>
        <row r="990">
          <cell r="B990" t="str">
            <v>FurnitureItem_4038</v>
          </cell>
          <cell r="C990" t="str">
            <v>초록색 의자</v>
          </cell>
        </row>
        <row r="991">
          <cell r="B991" t="str">
            <v>FurnitureItem_4070</v>
          </cell>
          <cell r="C991" t="str">
            <v>남색 서랍장</v>
          </cell>
        </row>
        <row r="992">
          <cell r="B992" t="str">
            <v>FurnitureItem_4218</v>
          </cell>
          <cell r="C992" t="str">
            <v>밴치</v>
          </cell>
        </row>
        <row r="993">
          <cell r="B993" t="str">
            <v>FurnitureItem_4252</v>
          </cell>
          <cell r="C993" t="str">
            <v>파티션</v>
          </cell>
        </row>
        <row r="994">
          <cell r="B994" t="str">
            <v>FurnitureItem_4938</v>
          </cell>
          <cell r="C994" t="str">
            <v>빨간 소파</v>
          </cell>
        </row>
        <row r="995">
          <cell r="B995" t="str">
            <v>FurnitureItem_5666</v>
          </cell>
          <cell r="C995" t="str">
            <v>딸기 의자</v>
          </cell>
        </row>
        <row r="996">
          <cell r="B996" t="str">
            <v>FurnitureItem_4038_Desc</v>
          </cell>
          <cell r="C996" t="str">
            <v>초록색 의자 설명</v>
          </cell>
        </row>
        <row r="997">
          <cell r="B997" t="str">
            <v>FurnitureItem_4070_Desc</v>
          </cell>
          <cell r="C997" t="str">
            <v>남색 서랍장 설명</v>
          </cell>
        </row>
        <row r="998">
          <cell r="B998" t="str">
            <v>FurnitureItem_4218_Desc</v>
          </cell>
          <cell r="C998" t="str">
            <v>밴치 설명</v>
          </cell>
        </row>
        <row r="999">
          <cell r="B999" t="str">
            <v>FurnitureItem_4252_Desc</v>
          </cell>
          <cell r="C999" t="str">
            <v>파티션 설명</v>
          </cell>
        </row>
        <row r="1000">
          <cell r="B1000" t="str">
            <v>FurnitureItem_4938_Desc</v>
          </cell>
          <cell r="C1000" t="str">
            <v>빨간 소파 설명</v>
          </cell>
        </row>
        <row r="1001">
          <cell r="B1001" t="str">
            <v>FurnitureItem_5666_Desc</v>
          </cell>
          <cell r="C1001" t="str">
            <v>딸기 의자 설명</v>
          </cell>
        </row>
        <row r="1002">
          <cell r="B1002" t="str">
            <v>Hashtag_13</v>
          </cell>
          <cell r="C1002" t="str">
            <v>맞팔해요</v>
          </cell>
        </row>
        <row r="1003">
          <cell r="B1003" t="str">
            <v>Hashtag_14</v>
          </cell>
          <cell r="C1003" t="str">
            <v>행복</v>
          </cell>
        </row>
        <row r="1004">
          <cell r="B1004" t="str">
            <v>Hashtag_15</v>
          </cell>
          <cell r="C1004" t="str">
            <v>슬픔</v>
          </cell>
        </row>
        <row r="1005">
          <cell r="B1005" t="str">
            <v>Hashtag_16</v>
          </cell>
          <cell r="C1005" t="str">
            <v>놀람</v>
          </cell>
        </row>
        <row r="1006">
          <cell r="B1006" t="str">
            <v>Hashtag_17</v>
          </cell>
          <cell r="C1006" t="str">
            <v>웃김</v>
          </cell>
        </row>
        <row r="1007">
          <cell r="B1007" t="str">
            <v>Hashtag_18</v>
          </cell>
          <cell r="C1007" t="str">
            <v>달성</v>
          </cell>
        </row>
        <row r="1008">
          <cell r="B1008" t="str">
            <v>Hashtag_19</v>
          </cell>
          <cell r="C1008" t="str">
            <v>일상</v>
          </cell>
        </row>
        <row r="1009">
          <cell r="B1009" t="str">
            <v>Hashtag_20</v>
          </cell>
          <cell r="C1009" t="str">
            <v>콜라보</v>
          </cell>
        </row>
        <row r="1010">
          <cell r="B1010" t="str">
            <v>Hashtag_21</v>
          </cell>
          <cell r="C1010" t="str">
            <v>특별관</v>
          </cell>
        </row>
        <row r="1011">
          <cell r="B1011" t="str">
            <v>Hashtag_22</v>
          </cell>
          <cell r="C1011" t="str">
            <v>공유</v>
          </cell>
        </row>
        <row r="1012">
          <cell r="B1012" t="str">
            <v>Hashtag_23</v>
          </cell>
          <cell r="C1012" t="str">
            <v>자랑</v>
          </cell>
        </row>
        <row r="1013">
          <cell r="B1013" t="str">
            <v>Hashtag_24</v>
          </cell>
          <cell r="C1013" t="str">
            <v>커스텀</v>
          </cell>
        </row>
        <row r="1014">
          <cell r="B1014" t="str">
            <v>StickerItem_37</v>
          </cell>
          <cell r="C1014" t="str">
            <v>(임시) 스티커4</v>
          </cell>
        </row>
        <row r="1015">
          <cell r="B1015" t="str">
            <v>StickerItem_38</v>
          </cell>
          <cell r="C1015" t="str">
            <v>(임시) 스티커5</v>
          </cell>
        </row>
        <row r="1016">
          <cell r="B1016" t="str">
            <v>StickerItem_39</v>
          </cell>
          <cell r="C1016" t="str">
            <v>(임시) 스티커6</v>
          </cell>
        </row>
        <row r="1017">
          <cell r="B1017" t="str">
            <v>StickerItem_40</v>
          </cell>
          <cell r="C1017" t="str">
            <v>라이트 분홍 스티커</v>
          </cell>
        </row>
        <row r="1018">
          <cell r="B1018" t="str">
            <v>Hashtag_25</v>
          </cell>
          <cell r="C1018" t="str">
            <v>레벨업</v>
          </cell>
        </row>
        <row r="1019">
          <cell r="B1019" t="str">
            <v>Hashtag_26</v>
          </cell>
          <cell r="C1019" t="str">
            <v>미션하우스</v>
          </cell>
        </row>
        <row r="1020">
          <cell r="B1020" t="str">
            <v>FurnitureItem_134</v>
          </cell>
          <cell r="C1020" t="str">
            <v>(임시) 유료 가구</v>
          </cell>
        </row>
        <row r="1021">
          <cell r="B1021" t="str">
            <v>FurnitureItem_134_Desc</v>
          </cell>
          <cell r="C1021" t="str">
            <v>(임시) 유료 가구 설명</v>
          </cell>
        </row>
        <row r="1022">
          <cell r="B1022" t="str">
            <v>NPCHouse_103</v>
          </cell>
          <cell r="C1022" t="str">
            <v>(임시) 조이네 집</v>
          </cell>
        </row>
        <row r="1023">
          <cell r="B1023" t="str">
            <v>NPCHouse_104</v>
          </cell>
          <cell r="C1023" t="str">
            <v>(임시) 콜네 집</v>
          </cell>
        </row>
        <row r="1024">
          <cell r="B1024" t="str">
            <v>NPCHouse_105</v>
          </cell>
          <cell r="C1024" t="str">
            <v>(임시) 덕키네 집</v>
          </cell>
        </row>
        <row r="1025">
          <cell r="B1025" t="str">
            <v>NPCHouse_106</v>
          </cell>
          <cell r="C1025" t="str">
            <v>(임시) 루비네 집</v>
          </cell>
        </row>
        <row r="1026">
          <cell r="B1026" t="str">
            <v>NPCHouse_107</v>
          </cell>
          <cell r="C1026" t="str">
            <v>(임시) 안토니오네 집</v>
          </cell>
        </row>
        <row r="1027">
          <cell r="B1027" t="str">
            <v>NPCHouse_108</v>
          </cell>
          <cell r="C1027" t="str">
            <v>(임시) 파커네 집</v>
          </cell>
        </row>
        <row r="1028">
          <cell r="B1028" t="str">
            <v>NPCHouse_109</v>
          </cell>
          <cell r="C1028" t="str">
            <v>(임시) 올리버네 집</v>
          </cell>
        </row>
        <row r="1029">
          <cell r="B1029" t="str">
            <v>NPCHouse_110</v>
          </cell>
          <cell r="C1029" t="str">
            <v>(임시) 미아네 집</v>
          </cell>
        </row>
        <row r="1030">
          <cell r="B1030" t="str">
            <v>NPCHouse_111</v>
          </cell>
          <cell r="C1030" t="str">
            <v>(임시) 리아네 집</v>
          </cell>
        </row>
        <row r="1031">
          <cell r="B1031" t="str">
            <v>Item_135</v>
          </cell>
          <cell r="C1031" t="str">
            <v>(임시) 페인트</v>
          </cell>
        </row>
        <row r="1032">
          <cell r="B1032" t="str">
            <v>Field_104</v>
          </cell>
          <cell r="C1032" t="str">
            <v>마이 가든</v>
          </cell>
        </row>
        <row r="1033">
          <cell r="B1033" t="str">
            <v>Default_HouseName</v>
          </cell>
          <cell r="C1033" t="str">
            <v>행복한 우리 집</v>
          </cell>
        </row>
        <row r="1034">
          <cell r="B1034" t="str">
            <v>QuestType_056_Desc</v>
          </cell>
          <cell r="C1034" t="str">
            <v>{0}에게 {1} {2}개 선물하기</v>
          </cell>
        </row>
        <row r="1035">
          <cell r="B1035" t="str">
            <v>Item_7639</v>
          </cell>
          <cell r="C1035" t="str">
            <v>(임시) 오리배</v>
          </cell>
        </row>
        <row r="1036">
          <cell r="B1036" t="str">
            <v>Item_7670</v>
          </cell>
          <cell r="C1036" t="str">
            <v>(임시) 장난감 배</v>
          </cell>
        </row>
        <row r="1037">
          <cell r="B1037" t="str">
            <v>Item_200969</v>
          </cell>
          <cell r="C1037" t="str">
            <v>(임시) 샹들리에</v>
          </cell>
        </row>
        <row r="1038">
          <cell r="B1038" t="str">
            <v>Item_201242</v>
          </cell>
          <cell r="C1038" t="str">
            <v>(임시) 구름</v>
          </cell>
        </row>
        <row r="1039">
          <cell r="B1039" t="str">
            <v>Item_201436</v>
          </cell>
          <cell r="C1039" t="str">
            <v>(임시) 초승달</v>
          </cell>
        </row>
        <row r="1040">
          <cell r="B1040" t="str">
            <v>QuestType_057_Desc</v>
          </cell>
          <cell r="C1040" t="str">
            <v>주민에게 {0} 선물하기</v>
          </cell>
        </row>
        <row r="1041">
          <cell r="B1041" t="str">
            <v>Collection_1022</v>
          </cell>
          <cell r="C1041" t="str">
            <v>(임시)1부 1기: 게임 속으로</v>
          </cell>
        </row>
        <row r="1042">
          <cell r="B1042" t="str">
            <v>Collection_1022_Desc</v>
          </cell>
          <cell r="C1042" t="str">
            <v>(임시)1부 1기: 게임 속으로 도감 디스크립션</v>
          </cell>
        </row>
        <row r="1043">
          <cell r="B1043" t="str">
            <v>Pass_Name_01</v>
          </cell>
          <cell r="C1043" t="str">
            <v>FOREST PASS</v>
          </cell>
        </row>
        <row r="1044">
          <cell r="B1044" t="str">
            <v>Pass_Benefit_1</v>
          </cell>
          <cell r="C1044" t="str">
            <v>패스 기간 동안 창고 &lt;color=#FF0000&gt;30&lt;/color&gt;칸 UP!</v>
          </cell>
        </row>
        <row r="1045">
          <cell r="B1045" t="str">
            <v>Pass_Benefit_2</v>
          </cell>
          <cell r="C1045" t="str">
            <v>패스 구매 시 [귀여운 오리배] 수상 가구 획득 가능!</v>
          </cell>
        </row>
        <row r="1046">
          <cell r="B1046" t="str">
            <v>Guestbook</v>
          </cell>
          <cell r="C1046" t="str">
            <v>방명록</v>
          </cell>
        </row>
        <row r="1047">
          <cell r="B1047" t="str">
            <v>Follower</v>
          </cell>
          <cell r="C1047" t="str">
            <v>팔로워</v>
          </cell>
        </row>
        <row r="1048">
          <cell r="B1048" t="str">
            <v>Following</v>
          </cell>
          <cell r="C1048" t="str">
            <v>팔로잉</v>
          </cell>
        </row>
        <row r="1049">
          <cell r="B1049" t="str">
            <v>Guestbook_Reply_Alarm</v>
          </cell>
          <cell r="C1049" t="str">
            <v>{0}님이 내 글에 답글을 달았어요!</v>
          </cell>
        </row>
        <row r="1050">
          <cell r="B1050" t="str">
            <v>Guestbook_Alarm</v>
          </cell>
          <cell r="C1050" t="str">
            <v>{0}님이 내 방명록에 글을 남겼어요!</v>
          </cell>
        </row>
        <row r="1051">
          <cell r="B1051" t="str">
            <v>BG_Change_Ask</v>
          </cell>
          <cell r="C1051" t="str">
            <v>배경 화면을 변경하시겠습니까?</v>
          </cell>
        </row>
        <row r="1052">
          <cell r="B1052" t="str">
            <v>BG_Change_Complete</v>
          </cell>
          <cell r="C1052" t="str">
            <v>배경 화면을 변경했어요!</v>
          </cell>
        </row>
        <row r="1053">
          <cell r="B1053" t="str">
            <v>BG_Buy_Ask</v>
          </cell>
          <cell r="C1053" t="str">
            <v>배경 화면을 구매하시겠어요?</v>
          </cell>
        </row>
        <row r="1054">
          <cell r="B1054" t="str">
            <v>Guestbook_Delete_MyText</v>
          </cell>
          <cell r="C1054" t="str">
            <v>작성하신 방명록을 삭제하시겠어요? 답글이 있을 경우, 함께 삭제됩니다.</v>
          </cell>
        </row>
        <row r="1055">
          <cell r="B1055" t="str">
            <v>Guestbook_Delete_MyReply</v>
          </cell>
          <cell r="C1055" t="str">
            <v>작성하신 답글을 삭제하시겠어요?</v>
          </cell>
        </row>
        <row r="1056">
          <cell r="B1056" t="str">
            <v>Guestbook_Delete_FriendText</v>
          </cell>
          <cell r="C1056" t="str">
            <v>{0}님이 작성하신 방명록을 삭제하시겠어요? 답글이 있을 경우, 함께 삭제됩니다.</v>
          </cell>
        </row>
        <row r="1057">
          <cell r="B1057" t="str">
            <v>Guestbook_Write_Popup_Name</v>
          </cell>
          <cell r="C1057" t="str">
            <v>방명록 쓰기</v>
          </cell>
        </row>
        <row r="1058">
          <cell r="B1058" t="str">
            <v>Alarm_Guestbook_Update</v>
          </cell>
          <cell r="C1058" t="str">
            <v>방명록을 업로드했습니다!</v>
          </cell>
        </row>
        <row r="1059">
          <cell r="B1059" t="str">
            <v>Alarm_Guestbook_Announce_Update</v>
          </cell>
          <cell r="C1059" t="str">
            <v>공지를 업데이트했습니다!</v>
          </cell>
        </row>
        <row r="1060">
          <cell r="B1060" t="str">
            <v>FurnitureItem_6056</v>
          </cell>
          <cell r="C1060" t="str">
            <v>스위티 랑데뷰 바 테이블</v>
          </cell>
        </row>
        <row r="1061">
          <cell r="B1061" t="str">
            <v>Max_Harvest_Alarm</v>
          </cell>
          <cell r="C1061" t="str">
            <v>오늘 획득할 수 있는 목재를 다 획득했어요!</v>
          </cell>
        </row>
        <row r="1062">
          <cell r="B1062" t="str">
            <v>MissionHouse_Lobby_1</v>
          </cell>
          <cell r="C1062" t="str">
            <v>미션하우스 로비</v>
          </cell>
        </row>
        <row r="1063">
          <cell r="B1063" t="str">
            <v>Clear_Rate</v>
          </cell>
          <cell r="C1063" t="str">
            <v>달성도</v>
          </cell>
        </row>
        <row r="1064">
          <cell r="B1064" t="str">
            <v>Prior_MissionHouse_Clear</v>
          </cell>
          <cell r="C1064" t="str">
            <v>이전 의뢰 하우스 클리어 필요</v>
          </cell>
        </row>
        <row r="1065">
          <cell r="B1065" t="str">
            <v>Mission_Instant_Clear</v>
          </cell>
          <cell r="C1065" t="str">
            <v>{0} {1}개를 사용하여 즉시 완료하시겠습니까?</v>
          </cell>
        </row>
        <row r="1066">
          <cell r="B1066" t="str">
            <v>Clear_Mission_Reward</v>
          </cell>
          <cell r="C1066" t="str">
            <v>클리어 보상</v>
          </cell>
        </row>
        <row r="1067">
          <cell r="B1067" t="str">
            <v>Exit_Ask</v>
          </cell>
          <cell r="C1067" t="str">
            <v>적용하고 나가시겠어요?</v>
          </cell>
        </row>
        <row r="1068">
          <cell r="B1068" t="str">
            <v>Character_Item_All_Remove</v>
          </cell>
          <cell r="C1068" t="str">
            <v>아이템을 모두 벗으시겠어요?</v>
          </cell>
        </row>
        <row r="1069">
          <cell r="B1069" t="str">
            <v>FaceShape</v>
          </cell>
          <cell r="C1069" t="str">
            <v>얼굴형 변경</v>
          </cell>
        </row>
        <row r="1070">
          <cell r="B1070" t="str">
            <v>My_Dressup_Book</v>
          </cell>
          <cell r="C1070" t="str">
            <v>마이 코디 북</v>
          </cell>
        </row>
        <row r="1071">
          <cell r="B1071" t="str">
            <v>Add</v>
          </cell>
          <cell r="C1071" t="str">
            <v>추가하기</v>
          </cell>
        </row>
        <row r="1072">
          <cell r="B1072" t="str">
            <v>Dressup_Name</v>
          </cell>
          <cell r="C1072" t="str">
            <v>코디의 이름을 입력해 주세요.</v>
          </cell>
        </row>
        <row r="1073">
          <cell r="B1073" t="str">
            <v>My_Dressup</v>
          </cell>
          <cell r="C1073" t="str">
            <v>마이 코디</v>
          </cell>
        </row>
        <row r="1074">
          <cell r="B1074" t="str">
            <v>Fabric_Paint</v>
          </cell>
          <cell r="C1074" t="str">
            <v>패브릭 물감</v>
          </cell>
        </row>
        <row r="1075">
          <cell r="B1075" t="str">
            <v>Reform_Ask</v>
          </cell>
          <cell r="C1075" t="str">
            <v>패브릭 물감을 사용해 리폼을 진행하시겠어요?</v>
          </cell>
        </row>
        <row r="1076">
          <cell r="B1076" t="str">
            <v>No_Item</v>
          </cell>
          <cell r="C1076" t="str">
            <v>보유하고 있는 아이템이 없어요!</v>
          </cell>
        </row>
        <row r="1077">
          <cell r="B1077" t="str">
            <v>Main_Feature</v>
          </cell>
          <cell r="C1077" t="str">
            <v>메인 속성</v>
          </cell>
        </row>
        <row r="1078">
          <cell r="B1078" t="str">
            <v>Sub_Feature</v>
          </cell>
          <cell r="C1078" t="str">
            <v>서브 속성</v>
          </cell>
        </row>
        <row r="1079">
          <cell r="B1079" t="str">
            <v>Sell_Ask</v>
          </cell>
          <cell r="C1079" t="str">
            <v>{0}을(를) 판매하시겠어요?</v>
          </cell>
        </row>
        <row r="1080">
          <cell r="B1080" t="str">
            <v>Feature_Select</v>
          </cell>
          <cell r="C1080" t="str">
            <v>속성 선택</v>
          </cell>
        </row>
        <row r="1081">
          <cell r="B1081" t="str">
            <v>Type_Keyword</v>
          </cell>
          <cell r="C1081" t="str">
            <v>키워드를 입력해 주세요.</v>
          </cell>
        </row>
        <row r="1082">
          <cell r="B1082" t="str">
            <v>Closet</v>
          </cell>
          <cell r="C1082" t="str">
            <v>옷장</v>
          </cell>
        </row>
        <row r="1083">
          <cell r="B1083" t="str">
            <v>Vanity</v>
          </cell>
          <cell r="C1083" t="str">
            <v>화장대</v>
          </cell>
        </row>
        <row r="1084">
          <cell r="B1084" t="str">
            <v>Item_Use_Ask</v>
          </cell>
          <cell r="C1084" t="str">
            <v>{0}을 사용하시겠어요?</v>
          </cell>
        </row>
        <row r="1085">
          <cell r="B1085" t="str">
            <v>Oliver_Staff_House_Open</v>
          </cell>
          <cell r="C1085" t="str">
            <v>넓은 집이 필요하다고? 너 더 커졌구나? 축하해~</v>
          </cell>
        </row>
        <row r="1086">
          <cell r="B1086" t="str">
            <v>Remodeling_Material</v>
          </cell>
          <cell r="C1086" t="str">
            <v>리모델링 필요 재료</v>
          </cell>
        </row>
        <row r="1087">
          <cell r="B1087" t="str">
            <v>Oliver_Company</v>
          </cell>
          <cell r="C1087" t="str">
            <v>(주) 올리버 건설</v>
          </cell>
        </row>
        <row r="1088">
          <cell r="B1088" t="str">
            <v>House_Open_Instant_Clear</v>
          </cell>
          <cell r="C1088" t="str">
            <v>{0} 주얼을 소모해서 리모델링하시겠어요?</v>
          </cell>
        </row>
        <row r="1089">
          <cell r="B1089" t="str">
            <v>House_Open</v>
          </cell>
          <cell r="C1089" t="str">
            <v>{0} 골드와 아이템을 소모해서 리모델링하시겠어요?</v>
          </cell>
        </row>
        <row r="1090">
          <cell r="B1090" t="str">
            <v>Oliver_Staff_Remodeling</v>
          </cell>
          <cell r="C1090" t="str">
            <v>공사 중입니다! 튼튼하게 만들어드리겠습니다!</v>
          </cell>
        </row>
        <row r="1091">
          <cell r="B1091" t="str">
            <v>Remodeling_Guide</v>
          </cell>
          <cell r="C1091" t="str">
            <v>리모델링 안내</v>
          </cell>
        </row>
        <row r="1092">
          <cell r="B1092" t="str">
            <v>Construction_Address</v>
          </cell>
          <cell r="C1092" t="str">
            <v>공사지</v>
          </cell>
        </row>
        <row r="1093">
          <cell r="B1093" t="str">
            <v>Remodeling_Room</v>
          </cell>
          <cell r="C1093" t="str">
            <v>리모델링 룸:</v>
          </cell>
        </row>
        <row r="1094">
          <cell r="B1094" t="str">
            <v>Constructing</v>
          </cell>
          <cell r="C1094" t="str">
            <v>공사중…</v>
          </cell>
        </row>
        <row r="1095">
          <cell r="B1095" t="str">
            <v>Construction_Clear</v>
          </cell>
          <cell r="C1095" t="str">
            <v>공사 완료!</v>
          </cell>
        </row>
        <row r="1096">
          <cell r="B1096" t="str">
            <v>Jewel_Package_Tab</v>
          </cell>
          <cell r="C1096" t="str">
            <v>주얼 패키지</v>
          </cell>
        </row>
        <row r="1097">
          <cell r="B1097" t="str">
            <v>Joy_Shop_Text_1</v>
          </cell>
          <cell r="C1097" t="str">
            <v>안녕~ 반가워~</v>
          </cell>
        </row>
        <row r="1098">
          <cell r="B1098" t="str">
            <v>Joy_Shop_Text_2</v>
          </cell>
          <cell r="C1098" t="str">
            <v>뭐 필요한 거라도 있어~?</v>
          </cell>
        </row>
        <row r="1099">
          <cell r="B1099" t="str">
            <v>FarmItem_139</v>
          </cell>
          <cell r="C1099" t="str">
            <v>드릴 전용 바위</v>
          </cell>
        </row>
        <row r="1100">
          <cell r="B1100" t="str">
            <v>ToDoList_NPC_Text_01</v>
          </cell>
          <cell r="C1100" t="str">
            <v>요즘 빈티지 가구를 수집하고 있어! 엔틱하고 고풍있게 부탁해!</v>
          </cell>
        </row>
        <row r="1101">
          <cell r="B1101" t="str">
            <v>BuffName_01</v>
          </cell>
          <cell r="C1101" t="str">
            <v>생산 경험치 &lt;color=#478FD1&gt;{0}%&lt;/color&gt; 증가</v>
          </cell>
        </row>
        <row r="1102">
          <cell r="B1102" t="str">
            <v>BuffName_02</v>
          </cell>
          <cell r="C1102" t="str">
            <v>제작 경험치 &lt;color=#478FD1&gt;{0}%&lt;/color&gt; 증가</v>
          </cell>
        </row>
        <row r="1103">
          <cell r="B1103" t="str">
            <v>BuffName_03</v>
          </cell>
          <cell r="C1103" t="str">
            <v>생산량 &lt;color=#478FD1&gt;{0}개&lt;/color&gt; 증가</v>
          </cell>
        </row>
        <row r="1104">
          <cell r="B1104" t="str">
            <v>BuffName_04</v>
          </cell>
          <cell r="C1104" t="str">
            <v>최대 제작 가능 개수 &lt;color=#478FD1&gt;{0}개&lt;/color&gt; 증가</v>
          </cell>
        </row>
        <row r="1105">
          <cell r="B1105" t="str">
            <v>BuffName_05</v>
          </cell>
          <cell r="C1105" t="str">
            <v>생산 시간 &lt;color=#478FD1&gt;{0}%&lt;/color&gt; 단축</v>
          </cell>
        </row>
        <row r="1106">
          <cell r="B1106" t="str">
            <v>BuffName_06</v>
          </cell>
          <cell r="C1106" t="str">
            <v>제작 시간 &lt;color=#478FD1&gt;{0}%&lt;/color&gt; 단축</v>
          </cell>
        </row>
        <row r="1107">
          <cell r="B1107" t="str">
            <v>BuffName_07</v>
          </cell>
          <cell r="C1107" t="str">
            <v>희귀 재료 획득 확률 &lt;color=#478FD1&gt;{0}%&lt;/color&gt; 증가</v>
          </cell>
        </row>
        <row r="1108">
          <cell r="B1108" t="str">
            <v>BuffName_08</v>
          </cell>
          <cell r="C1108" t="str">
            <v>퀘스트 보상 경험치 &lt;color=#478FD1&gt;{0}%&lt;/color&gt; 증가</v>
          </cell>
        </row>
        <row r="1109">
          <cell r="B1109" t="str">
            <v>BuffName_09</v>
          </cell>
          <cell r="C1109" t="str">
            <v>퀘스트 보상 골드 &lt;color=#478FD1&gt;{0}%&lt;/color&gt; 증가</v>
          </cell>
        </row>
        <row r="1110">
          <cell r="B1110" t="str">
            <v>BuffName_10</v>
          </cell>
          <cell r="C1110" t="str">
            <v>제작 비용 &lt;color=#478FD1&gt;{0}%&lt;/color&gt; 할인</v>
          </cell>
        </row>
        <row r="1111">
          <cell r="B1111" t="str">
            <v>BuffName_11</v>
          </cell>
          <cell r="C1111" t="str">
            <v>빠른 걸음 &lt;color=#478FD1&gt;{0}%&lt;/color&gt; 증가</v>
          </cell>
        </row>
        <row r="1112">
          <cell r="B1112" t="str">
            <v>BuffName_12</v>
          </cell>
          <cell r="C1112" t="str">
            <v>창고 슬롯 수 &lt;color=#478FD1&gt;{0}개&lt;/color&gt; 증가</v>
          </cell>
        </row>
        <row r="1113">
          <cell r="B1113" t="str">
            <v>BuffName_13</v>
          </cell>
          <cell r="C1113" t="str">
            <v>아르바이트 보상 경험치 &lt;color=#478FD1&gt;{0}%&lt;/color&gt; 증가</v>
          </cell>
        </row>
        <row r="1114">
          <cell r="B1114" t="str">
            <v>BuffName_14</v>
          </cell>
          <cell r="C1114" t="str">
            <v>아르바이트 보상 골드 &lt;color=#478FD1&gt;{0}%&lt;/color&gt; 증가</v>
          </cell>
        </row>
        <row r="1115">
          <cell r="B1115" t="str">
            <v>BuffName_15</v>
          </cell>
          <cell r="C1115" t="str">
            <v>아르바이트 보상 호감도 &lt;color=#478FD1&gt;{0}%&lt;/color&gt; 증가</v>
          </cell>
        </row>
        <row r="1116">
          <cell r="B1116" t="str">
            <v>BuffName_16</v>
          </cell>
          <cell r="C1116" t="str">
            <v>추가 생산 확률 &lt;color=#478FD1&gt;{0}%&lt;/color&gt; 증가</v>
          </cell>
        </row>
        <row r="1117">
          <cell r="B1117" t="str">
            <v>BuffName_17</v>
          </cell>
          <cell r="C1117" t="str">
            <v>벌목형 나무 수확 최대 수량 &lt;color=#478FD1&gt;{0}개&lt;/color&gt; 증가</v>
          </cell>
        </row>
        <row r="1118">
          <cell r="B1118" t="str">
            <v>BuffName_18</v>
          </cell>
          <cell r="C1118" t="str">
            <v>희귀 재료 획득 개수 &lt;color=#478FD1&gt;{0}개&lt;/color&gt; 증가</v>
          </cell>
        </row>
        <row r="1119">
          <cell r="B1119" t="str">
            <v>BuffName_19</v>
          </cell>
          <cell r="C1119" t="str">
            <v>미용실 단일 염색 비용 &lt;color=#478FD1&gt;{0}%&lt;/color&gt; 할인</v>
          </cell>
        </row>
        <row r="1120">
          <cell r="B1120" t="str">
            <v>BuffName_20</v>
          </cell>
          <cell r="C1120" t="str">
            <v>미용실 투톤 염색 비용 &lt;color=#478FD1&gt;{0}%&lt;/color&gt; 할인</v>
          </cell>
        </row>
        <row r="1121">
          <cell r="B1121" t="str">
            <v>BuffName_21</v>
          </cell>
          <cell r="C1121" t="str">
            <v>잡초 희귀 재료 획득 확률 &lt;color=#478FD1&gt;{0}%&lt;/color&gt; 증가</v>
          </cell>
        </row>
        <row r="1122">
          <cell r="B1122" t="str">
            <v>BuffName_22</v>
          </cell>
          <cell r="C1122" t="str">
            <v>크래프팅 터치 시 시간 &lt;color=#478FD1&gt;{0}초&lt;/color&gt; 단축</v>
          </cell>
        </row>
        <row r="1123">
          <cell r="B1123" t="str">
            <v>NPCBook</v>
          </cell>
          <cell r="C1123" t="str">
            <v>주민 수첩</v>
          </cell>
        </row>
        <row r="1124">
          <cell r="B1124" t="str">
            <v>Present_Level_Info</v>
          </cell>
          <cell r="C1124" t="str">
            <v>Lv. {0}</v>
          </cell>
        </row>
        <row r="1125">
          <cell r="B1125" t="str">
            <v>Present_Max_Level_Info</v>
          </cell>
          <cell r="C1125" t="str">
            <v>Lv. {0}/{1}</v>
          </cell>
        </row>
        <row r="1126">
          <cell r="B1126" t="str">
            <v>GFLevel_Reward</v>
          </cell>
          <cell r="C1126" t="str">
            <v>호감도 레벨 보상</v>
          </cell>
        </row>
        <row r="1127">
          <cell r="B1127" t="str">
            <v>NPC_WithItem_Off</v>
          </cell>
          <cell r="C1127" t="str">
            <v>애착 아이템 끄기</v>
          </cell>
        </row>
        <row r="1128">
          <cell r="B1128" t="str">
            <v>NPC_WithItem_OpenLevel</v>
          </cell>
          <cell r="C1128" t="str">
            <v xml:space="preserve">호감도 {0}레벨 달성 시 오픈됩니다. </v>
          </cell>
        </row>
        <row r="1129">
          <cell r="B1129" t="str">
            <v>Gift_Unavailable</v>
          </cell>
          <cell r="C1129" t="str">
            <v>더 이상 선물할 수 없어요!</v>
          </cell>
        </row>
        <row r="1130">
          <cell r="B1130" t="str">
            <v>All_Plus_1</v>
          </cell>
          <cell r="C1130" t="str">
            <v>전체 +1</v>
          </cell>
        </row>
        <row r="1131">
          <cell r="B1131" t="str">
            <v>NPC_EmotionBook_Title</v>
          </cell>
          <cell r="C1131" t="str">
            <v>{0}의 감정 노트</v>
          </cell>
        </row>
        <row r="1132">
          <cell r="B1132" t="str">
            <v>NPC_EmotionBook_Desc</v>
          </cell>
          <cell r="C1132" t="str">
            <v>표정을 선택하면 ‘{0}’의 모션을 볼 수 있어요!</v>
          </cell>
        </row>
        <row r="1133">
          <cell r="B1133" t="str">
            <v>NPC_Buff_Info</v>
          </cell>
          <cell r="C1133" t="str">
            <v>{0} 전용 버프: {1}</v>
          </cell>
        </row>
        <row r="1134">
          <cell r="B1134" t="str">
            <v>EmotonStone_Status</v>
          </cell>
          <cell r="C1134" t="str">
            <v xml:space="preserve">이모션 스톤: {0} / {1} </v>
          </cell>
        </row>
        <row r="1135">
          <cell r="B1135" t="str">
            <v>Buff_Applied</v>
          </cell>
          <cell r="C1135" t="str">
            <v xml:space="preserve">버프 적용 중… </v>
          </cell>
        </row>
        <row r="1136">
          <cell r="B1136" t="str">
            <v>Favorite_Item</v>
          </cell>
          <cell r="C1136" t="str">
            <v>좋아하는 것</v>
          </cell>
        </row>
        <row r="1137">
          <cell r="B1137" t="str">
            <v>Hate_Item</v>
          </cell>
          <cell r="C1137" t="str">
            <v>싫어하는 것</v>
          </cell>
        </row>
        <row r="1138">
          <cell r="B1138" t="str">
            <v>PotInfo</v>
          </cell>
          <cell r="C1138" t="str">
            <v>화분 정보</v>
          </cell>
        </row>
        <row r="1139">
          <cell r="B1139" t="str">
            <v>Watering_Count</v>
          </cell>
          <cell r="C1139" t="str">
            <v>남은 물 주기 횟수: {0} / {1}</v>
          </cell>
        </row>
        <row r="1140">
          <cell r="B1140" t="str">
            <v>Pot_is_Max_Level</v>
          </cell>
          <cell r="C1140" t="str">
            <v>화분이 최고 레벨이에요!</v>
          </cell>
        </row>
        <row r="1141">
          <cell r="B1141" t="str">
            <v>Need_Material</v>
          </cell>
          <cell r="C1141" t="str">
            <v>필요 재료</v>
          </cell>
        </row>
        <row r="1142">
          <cell r="B1142" t="str">
            <v>Level_Up</v>
          </cell>
          <cell r="C1142" t="str">
            <v>Level Up</v>
          </cell>
        </row>
        <row r="1143">
          <cell r="B1143" t="str">
            <v>Cash_Levelup_Ask</v>
          </cell>
          <cell r="C1143" t="str">
            <v>{0} 주얼을 사용해 즉시 레벨업을 진행하시겠어요?</v>
          </cell>
        </row>
        <row r="1144">
          <cell r="B1144" t="str">
            <v>Watering_Count_Reward</v>
          </cell>
          <cell r="C1144" t="str">
            <v>물 주기 횟수 보상</v>
          </cell>
        </row>
        <row r="1145">
          <cell r="B1145" t="str">
            <v>Watering_Friends_List</v>
          </cell>
          <cell r="C1145" t="str">
            <v>물 준 친구들</v>
          </cell>
        </row>
        <row r="1146">
          <cell r="B1146" t="str">
            <v>Watering_Complete</v>
          </cell>
          <cell r="C1146" t="str">
            <v>화분에 물을 줬어요!</v>
          </cell>
        </row>
        <row r="1147">
          <cell r="B1147" t="str">
            <v>Watering_Pot</v>
          </cell>
          <cell r="C1147" t="str">
            <v>물 주기</v>
          </cell>
        </row>
        <row r="1148">
          <cell r="B1148" t="str">
            <v>Watering_Pot_CoolTime</v>
          </cell>
          <cell r="C1148" t="str">
            <v>다음 물 주기까지 {0}</v>
          </cell>
        </row>
        <row r="1149">
          <cell r="B1149" t="str">
            <v>Watering_Pot_RightNow</v>
          </cell>
          <cell r="C1149" t="str">
            <v>즉시 물 주기</v>
          </cell>
        </row>
        <row r="1150">
          <cell r="B1150" t="str">
            <v>Left_Time</v>
          </cell>
          <cell r="C1150" t="str">
            <v>남은 시간</v>
          </cell>
        </row>
        <row r="1151">
          <cell r="B1151" t="str">
            <v>Cash_Watering_Pot_Ask</v>
          </cell>
          <cell r="C1151" t="str">
            <v>주얼을 사용하여 즉시 화분에 물을 주시겠습니까?</v>
          </cell>
        </row>
        <row r="1152">
          <cell r="B1152" t="str">
            <v>Money_Lack_Giving</v>
          </cell>
          <cell r="C1152" t="str">
            <v>기빙이 부족해요!</v>
          </cell>
        </row>
        <row r="1153">
          <cell r="B1153" t="str">
            <v>CommonHairShop_Title</v>
          </cell>
          <cell r="C1153" t="str">
            <v>미아의 스타일 연구 미용실</v>
          </cell>
        </row>
        <row r="1154">
          <cell r="B1154" t="str">
            <v>Exit_HairShop_Ask</v>
          </cell>
          <cell r="C1154" t="str">
            <v xml:space="preserve">미용실을 나가시겠어요?  </v>
          </cell>
        </row>
        <row r="1155">
          <cell r="B1155" t="str">
            <v>CommonHairShop_Text_04</v>
          </cell>
          <cell r="C1155" t="str">
            <v>예쁜 색이 되어라~ 예쁜 색이 되어라~♪</v>
          </cell>
        </row>
        <row r="1156">
          <cell r="B1156" t="str">
            <v>PremiumHairShop_Text_01</v>
          </cell>
          <cell r="C1156" t="str">
            <v>남들에게 어떻게 보이고 싶은지 말만 하라고!</v>
          </cell>
        </row>
        <row r="1157">
          <cell r="B1157" t="str">
            <v>PremiumHairShop_Text_02</v>
          </cell>
          <cell r="C1157" t="str">
            <v>오늘 부로 너도 쿠로미즈의 일원이닷!</v>
          </cell>
        </row>
        <row r="1158">
          <cell r="B1158" t="str">
            <v>PremiumHairShop_Text_03</v>
          </cell>
          <cell r="C1158" t="str">
            <v>마이 멜로디의 실력은 내 털끝만큼도 미치지 못한다는 거 알아두라고~</v>
          </cell>
        </row>
        <row r="1159">
          <cell r="B1159" t="str">
            <v>PremiumHairShop_Text_04</v>
          </cell>
          <cell r="C1159" t="str">
            <v>1초 만에 진정한 너의 모습을 찾아주마!</v>
          </cell>
        </row>
        <row r="1160">
          <cell r="B1160" t="str">
            <v>Hair_Dye_Unavailable</v>
          </cell>
          <cell r="C1160" t="str">
            <v>염색이 불가능한 헤어예요!</v>
          </cell>
        </row>
        <row r="1161">
          <cell r="B1161" t="str">
            <v>Move_HairShop_Ask</v>
          </cell>
          <cell r="C1161" t="str">
            <v>다른 미용실로 이동하시겠어요?</v>
          </cell>
        </row>
        <row r="1162">
          <cell r="B1162" t="str">
            <v>ShortCut_PremiumHairShop</v>
          </cell>
          <cell r="C1162" t="str">
            <v>쿠로미의 미용실 바로가기</v>
          </cell>
        </row>
        <row r="1163">
          <cell r="B1163" t="str">
            <v>ShortCut_CommonHairShop</v>
          </cell>
          <cell r="C1163" t="str">
            <v>멜로디의 미용실 바로가기</v>
          </cell>
        </row>
        <row r="1164">
          <cell r="B1164" t="str">
            <v>Hair_Choose</v>
          </cell>
          <cell r="C1164" t="str">
            <v xml:space="preserve">헤어 선택  </v>
          </cell>
        </row>
        <row r="1165">
          <cell r="B1165" t="str">
            <v>Dye_Unavailable</v>
          </cell>
          <cell r="C1165" t="str">
            <v>염색 불가</v>
          </cell>
        </row>
        <row r="1166">
          <cell r="B1166" t="str">
            <v>Hair_Search_Guide</v>
          </cell>
          <cell r="C1166" t="str">
            <v>찾는 헤어를 입력해 주세요</v>
          </cell>
        </row>
        <row r="1167">
          <cell r="B1167" t="str">
            <v>Color_Search_Guide</v>
          </cell>
          <cell r="C1167" t="str">
            <v xml:space="preserve">컬러 계열 키워드를 입력해 보세요(레드, 블루…) </v>
          </cell>
        </row>
        <row r="1168">
          <cell r="B1168" t="str">
            <v>Btn_Apply</v>
          </cell>
          <cell r="C1168" t="str">
            <v>적용하기</v>
          </cell>
        </row>
        <row r="1169">
          <cell r="B1169" t="str">
            <v>Dyed_Hair</v>
          </cell>
          <cell r="C1169" t="str">
            <v xml:space="preserve">염색 헤어  </v>
          </cell>
        </row>
        <row r="1170">
          <cell r="B1170" t="str">
            <v>Used_HairColor_Goods</v>
          </cell>
          <cell r="C1170" t="str">
            <v xml:space="preserve">사용된 염색약  </v>
          </cell>
        </row>
        <row r="1171">
          <cell r="B1171" t="str">
            <v xml:space="preserve">Spend_Money_Ask </v>
          </cell>
          <cell r="C1171" t="str">
            <v xml:space="preserve">이대로 염색을 진행하시겠어요?  </v>
          </cell>
        </row>
        <row r="1172">
          <cell r="B1172" t="str">
            <v>Dye</v>
          </cell>
          <cell r="C1172" t="str">
            <v xml:space="preserve">염색하기 </v>
          </cell>
        </row>
        <row r="1173">
          <cell r="B1173" t="str">
            <v xml:space="preserve">Dye_Complete  </v>
          </cell>
          <cell r="C1173" t="str">
            <v xml:space="preserve">염색이 완성되었어요!   </v>
          </cell>
        </row>
        <row r="1174">
          <cell r="B1174" t="str">
            <v>PremiumHairShop_Title</v>
          </cell>
          <cell r="C1174" t="str">
            <v>쿠로미의 프리미엄 미용실</v>
          </cell>
        </row>
        <row r="1175">
          <cell r="B1175" t="str">
            <v>OneTone</v>
          </cell>
          <cell r="C1175" t="str">
            <v>단일</v>
          </cell>
        </row>
        <row r="1176">
          <cell r="B1176" t="str">
            <v>TwoTone</v>
          </cell>
          <cell r="C1176" t="str">
            <v>투톤</v>
          </cell>
        </row>
        <row r="1177">
          <cell r="B1177" t="str">
            <v>OpenType_59</v>
          </cell>
          <cell r="C1177" t="str">
            <v>{0} 도감 완료하기</v>
          </cell>
        </row>
        <row r="1178">
          <cell r="B1178" t="str">
            <v>OpenType_60</v>
          </cell>
          <cell r="C1178" t="str">
            <v>{0}의 이야기 듣기</v>
          </cell>
        </row>
        <row r="1179">
          <cell r="B1179" t="str">
            <v>OpenType_61</v>
          </cell>
          <cell r="C1179" t="str">
            <v>명함 테마 변경하기</v>
          </cell>
        </row>
        <row r="1180">
          <cell r="B1180" t="str">
            <v>OpenType_62</v>
          </cell>
          <cell r="C1180" t="str">
            <v>주민 {0}명에게 말 걸기</v>
          </cell>
        </row>
        <row r="1181">
          <cell r="B1181" t="str">
            <v>OpenType_63</v>
          </cell>
          <cell r="C1181" t="str">
            <v>별명 변경하기</v>
          </cell>
        </row>
        <row r="1182">
          <cell r="B1182" t="str">
            <v>OpenType_64</v>
          </cell>
          <cell r="C1182" t="str">
            <v>자기 소개 변경하기</v>
          </cell>
        </row>
        <row r="1183">
          <cell r="B1183" t="str">
            <v>OpenType_65</v>
          </cell>
          <cell r="C1183" t="str">
            <v>프로필 사진 변경하기</v>
          </cell>
        </row>
        <row r="1184">
          <cell r="B1184" t="str">
            <v>OpenType_66</v>
          </cell>
          <cell r="C1184" t="str">
            <v>{0}에게 {1}개의 {2} 선물하기</v>
          </cell>
        </row>
        <row r="1185">
          <cell r="B1185" t="str">
            <v>OpenType_67</v>
          </cell>
          <cell r="C1185" t="str">
            <v>{0}에게 {1}개의 {2} 선물하기</v>
          </cell>
        </row>
        <row r="1186">
          <cell r="B1186" t="str">
            <v>OpenType_68</v>
          </cell>
          <cell r="C1186" t="str">
            <v>{0} LV. {1} 이상 달성</v>
          </cell>
        </row>
        <row r="1187">
          <cell r="B1187" t="str">
            <v>OpenType_69</v>
          </cell>
          <cell r="C1187" t="str">
            <v>체크안함</v>
          </cell>
        </row>
        <row r="1188">
          <cell r="B1188" t="str">
            <v>OpenType_70</v>
          </cell>
          <cell r="C1188" t="str">
            <v>{0}이(가) 좋아하는 것 모두 알아내기</v>
          </cell>
        </row>
        <row r="1189">
          <cell r="B1189" t="str">
            <v>Field_105</v>
          </cell>
          <cell r="C1189" t="str">
            <v>센트럴 타운</v>
          </cell>
        </row>
        <row r="1190">
          <cell r="B1190" t="str">
            <v>House_Locked_Mesage</v>
          </cell>
          <cell r="C1190" t="str">
            <v>아직 공사 중이에요!</v>
          </cell>
        </row>
        <row r="1191">
          <cell r="B1191" t="str">
            <v>NPCHouse_Empty_Ask</v>
          </cell>
          <cell r="C1191" t="str">
            <v>집 주인이 외출 중이에요!&lt;br&gt;그래도 들어가시겠어요?</v>
          </cell>
        </row>
        <row r="1192">
          <cell r="B1192" t="str">
            <v>Give_Gift</v>
          </cell>
          <cell r="C1192" t="str">
            <v>선물하기</v>
          </cell>
        </row>
        <row r="1193">
          <cell r="B1193" t="str">
            <v>Give_Gift_Ask</v>
          </cell>
          <cell r="C1193" t="str">
            <v>{0}에게 &lt;color=#478FD1&gt;{1}&lt;/color&gt; 선물을 주시겠어요?</v>
          </cell>
        </row>
        <row r="1194">
          <cell r="B1194" t="str">
            <v>Put_Off_Clothes</v>
          </cell>
          <cell r="C1194" t="str">
            <v>모두 벗기</v>
          </cell>
        </row>
        <row r="1195">
          <cell r="B1195" t="str">
            <v>Not_Save_Exit</v>
          </cell>
          <cell r="C1195" t="str">
            <v>취소</v>
          </cell>
        </row>
        <row r="1196">
          <cell r="B1196" t="str">
            <v>Save_Exit</v>
          </cell>
          <cell r="C1196" t="str">
            <v>적용하고 나가기</v>
          </cell>
        </row>
        <row r="1197">
          <cell r="B1197" t="str">
            <v>Cancel</v>
          </cell>
          <cell r="C1197" t="str">
            <v>취소</v>
          </cell>
        </row>
        <row r="1198">
          <cell r="B1198" t="str">
            <v>Item_Info</v>
          </cell>
          <cell r="C1198" t="str">
            <v>아이템 정보</v>
          </cell>
        </row>
        <row r="1199">
          <cell r="B1199" t="str">
            <v>Put_On</v>
          </cell>
          <cell r="C1199" t="str">
            <v>착용하기</v>
          </cell>
        </row>
        <row r="1200">
          <cell r="B1200" t="str">
            <v>Change</v>
          </cell>
          <cell r="C1200" t="str">
            <v>변경하기</v>
          </cell>
        </row>
        <row r="1201">
          <cell r="B1201" t="str">
            <v>Go_Shopping</v>
          </cell>
          <cell r="C1201" t="str">
            <v>신상 구경가기</v>
          </cell>
        </row>
        <row r="1202">
          <cell r="B1202" t="str">
            <v>Shop</v>
          </cell>
          <cell r="C1202" t="str">
            <v>상점</v>
          </cell>
        </row>
        <row r="1203">
          <cell r="B1203" t="str">
            <v>HairShop</v>
          </cell>
          <cell r="C1203" t="str">
            <v>미용실</v>
          </cell>
        </row>
        <row r="1204">
          <cell r="B1204" t="str">
            <v>Wearing</v>
          </cell>
          <cell r="C1204" t="str">
            <v>착용중</v>
          </cell>
        </row>
        <row r="1205">
          <cell r="B1205" t="str">
            <v>Reform</v>
          </cell>
          <cell r="C1205" t="str">
            <v>리폼하기</v>
          </cell>
        </row>
        <row r="1206">
          <cell r="B1206" t="str">
            <v>Sell</v>
          </cell>
          <cell r="C1206" t="str">
            <v>판매하기</v>
          </cell>
        </row>
        <row r="1207">
          <cell r="B1207" t="str">
            <v>Normal_Mode</v>
          </cell>
          <cell r="C1207" t="str">
            <v>일반 모드</v>
          </cell>
        </row>
        <row r="1208">
          <cell r="B1208" t="str">
            <v>Feature_Mode</v>
          </cell>
          <cell r="C1208" t="str">
            <v>속성 모드</v>
          </cell>
        </row>
        <row r="1209">
          <cell r="B1209" t="str">
            <v>Put_On_Ban</v>
          </cell>
          <cell r="C1209" t="str">
            <v>{0} 착용 불가</v>
          </cell>
        </row>
        <row r="1210">
          <cell r="B1210" t="str">
            <v>User_Closet</v>
          </cell>
          <cell r="C1210" t="str">
            <v>{0}의 옷장</v>
          </cell>
        </row>
        <row r="1211">
          <cell r="B1211" t="str">
            <v>Dress_Changed</v>
          </cell>
          <cell r="C1211" t="str">
            <v>새로운 코디를 적용했어요!</v>
          </cell>
        </row>
        <row r="1212">
          <cell r="B1212" t="str">
            <v>Use</v>
          </cell>
          <cell r="C1212" t="str">
            <v>사용하기</v>
          </cell>
        </row>
        <row r="1213">
          <cell r="B1213" t="str">
            <v>Confirm</v>
          </cell>
          <cell r="C1213" t="str">
            <v>확인</v>
          </cell>
        </row>
        <row r="1214">
          <cell r="B1214" t="str">
            <v>Timeline_Share</v>
          </cell>
          <cell r="C1214" t="str">
            <v>자랑하기</v>
          </cell>
        </row>
        <row r="1215">
          <cell r="B1215" t="str">
            <v>EquipItemType_1</v>
          </cell>
          <cell r="C1215" t="str">
            <v>헤어</v>
          </cell>
        </row>
        <row r="1216">
          <cell r="B1216" t="str">
            <v>EquipItemType_2</v>
          </cell>
          <cell r="C1216" t="str">
            <v>머리(후드)</v>
          </cell>
        </row>
        <row r="1217">
          <cell r="B1217" t="str">
            <v>EquipItemType_3</v>
          </cell>
          <cell r="C1217" t="str">
            <v>머리(위)</v>
          </cell>
        </row>
        <row r="1218">
          <cell r="B1218" t="str">
            <v>EquipItemType_4</v>
          </cell>
          <cell r="C1218" t="str">
            <v>머리(뒤)</v>
          </cell>
        </row>
        <row r="1219">
          <cell r="B1219" t="str">
            <v>EquipItemType_5</v>
          </cell>
          <cell r="C1219" t="str">
            <v>머리(공중)</v>
          </cell>
        </row>
        <row r="1220">
          <cell r="B1220" t="str">
            <v>EquipItemType_6</v>
          </cell>
          <cell r="C1220" t="str">
            <v>얼굴</v>
          </cell>
        </row>
        <row r="1221">
          <cell r="B1221" t="str">
            <v>EquipItemType_7</v>
          </cell>
          <cell r="C1221" t="str">
            <v>얼굴 장식</v>
          </cell>
        </row>
        <row r="1222">
          <cell r="B1222" t="str">
            <v>EquipItemType_8</v>
          </cell>
          <cell r="C1222" t="str">
            <v>피부 장식</v>
          </cell>
        </row>
        <row r="1223">
          <cell r="B1223" t="str">
            <v>EquipItemType_9</v>
          </cell>
          <cell r="C1223" t="str">
            <v>이마 장식</v>
          </cell>
        </row>
        <row r="1224">
          <cell r="B1224" t="str">
            <v>EquipItemType_10</v>
          </cell>
          <cell r="C1224" t="str">
            <v>렌즈</v>
          </cell>
        </row>
        <row r="1225">
          <cell r="B1225" t="str">
            <v>EquipItemType_11</v>
          </cell>
          <cell r="C1225" t="str">
            <v>눈 장식</v>
          </cell>
        </row>
        <row r="1226">
          <cell r="B1226" t="str">
            <v>EquipItemType_12</v>
          </cell>
          <cell r="C1226" t="str">
            <v>목</v>
          </cell>
        </row>
        <row r="1227">
          <cell r="B1227" t="str">
            <v>EquipItemType_13</v>
          </cell>
          <cell r="C1227" t="str">
            <v>귀모양</v>
          </cell>
        </row>
        <row r="1228">
          <cell r="B1228" t="str">
            <v>EquipItemType_14</v>
          </cell>
          <cell r="C1228" t="str">
            <v>귀걸이</v>
          </cell>
        </row>
        <row r="1229">
          <cell r="B1229" t="str">
            <v>EquipItemType_15</v>
          </cell>
          <cell r="C1229" t="str">
            <v>상의</v>
          </cell>
        </row>
        <row r="1230">
          <cell r="B1230" t="str">
            <v>EquipItemType_16</v>
          </cell>
          <cell r="C1230" t="str">
            <v>하의</v>
          </cell>
        </row>
        <row r="1231">
          <cell r="B1231" t="str">
            <v>EquipItemType_17</v>
          </cell>
          <cell r="C1231" t="str">
            <v>태닝</v>
          </cell>
        </row>
        <row r="1232">
          <cell r="B1232" t="str">
            <v>EquipItemType_18</v>
          </cell>
          <cell r="C1232" t="str">
            <v>꼬리</v>
          </cell>
        </row>
        <row r="1233">
          <cell r="B1233" t="str">
            <v>EquipItemType_19</v>
          </cell>
          <cell r="C1233" t="str">
            <v>등</v>
          </cell>
        </row>
        <row r="1234">
          <cell r="B1234" t="str">
            <v>EquipItemType_20</v>
          </cell>
          <cell r="C1234" t="str">
            <v>배경</v>
          </cell>
        </row>
        <row r="1235">
          <cell r="B1235" t="str">
            <v>EquipItemType_21</v>
          </cell>
          <cell r="C1235" t="str">
            <v>골반(좌측)</v>
          </cell>
        </row>
        <row r="1236">
          <cell r="B1236" t="str">
            <v>EquipItemType_22</v>
          </cell>
          <cell r="C1236" t="str">
            <v>골반(우측)</v>
          </cell>
        </row>
        <row r="1237">
          <cell r="B1237" t="str">
            <v>EquipItemType_23</v>
          </cell>
          <cell r="C1237" t="str">
            <v>어깨(좌측)</v>
          </cell>
        </row>
        <row r="1238">
          <cell r="B1238" t="str">
            <v>EquipItemType_24</v>
          </cell>
          <cell r="C1238" t="str">
            <v>어깨(우측)</v>
          </cell>
        </row>
        <row r="1239">
          <cell r="B1239" t="str">
            <v>EquipItemType_25</v>
          </cell>
          <cell r="C1239" t="str">
            <v>손(좌측)</v>
          </cell>
        </row>
        <row r="1240">
          <cell r="B1240" t="str">
            <v>EquipItemType_26</v>
          </cell>
          <cell r="C1240" t="str">
            <v>손(우측)</v>
          </cell>
        </row>
        <row r="1241">
          <cell r="B1241" t="str">
            <v>EquipItemType_27</v>
          </cell>
          <cell r="C1241" t="str">
            <v>바닥</v>
          </cell>
        </row>
        <row r="1242">
          <cell r="B1242" t="str">
            <v>EquipItemType_28</v>
          </cell>
          <cell r="C1242" t="str">
            <v>신발</v>
          </cell>
        </row>
        <row r="1243">
          <cell r="B1243" t="str">
            <v>Achievement_Title</v>
          </cell>
          <cell r="C1243" t="str">
            <v>업적</v>
          </cell>
        </row>
        <row r="1244">
          <cell r="B1244" t="str">
            <v>Achievement_Progress</v>
          </cell>
          <cell r="C1244" t="str">
            <v>업적 달성도</v>
          </cell>
        </row>
        <row r="1245">
          <cell r="B1245" t="str">
            <v>Achievement_Tab_Quest</v>
          </cell>
          <cell r="C1245" t="str">
            <v>퀘스트</v>
          </cell>
        </row>
        <row r="1246">
          <cell r="B1246" t="str">
            <v>Achievement_Tab_Living</v>
          </cell>
          <cell r="C1246" t="str">
            <v>생활</v>
          </cell>
        </row>
        <row r="1247">
          <cell r="B1247" t="str">
            <v>Achievement_Tab_Collection</v>
          </cell>
          <cell r="C1247" t="str">
            <v>수집</v>
          </cell>
        </row>
        <row r="1248">
          <cell r="B1248" t="str">
            <v>Achievement_Tab_Interaction</v>
          </cell>
          <cell r="C1248" t="str">
            <v>소통</v>
          </cell>
        </row>
        <row r="1249">
          <cell r="B1249" t="str">
            <v>Achievement_Tab_Custom</v>
          </cell>
          <cell r="C1249" t="str">
            <v>꾸미기</v>
          </cell>
        </row>
        <row r="1250">
          <cell r="B1250" t="str">
            <v>On_Progress</v>
          </cell>
          <cell r="C1250" t="str">
            <v>진행 중</v>
          </cell>
        </row>
        <row r="1251">
          <cell r="B1251" t="str">
            <v>Guide_Achievement_1</v>
          </cell>
          <cell r="C1251" t="str">
            <v>업적을 모두 완료했어요!</v>
          </cell>
        </row>
        <row r="1252">
          <cell r="B1252" t="str">
            <v>Guide_Achievement_2</v>
          </cell>
          <cell r="C1252" t="str">
            <v xml:space="preserve">업적을 완료하고 보상을 받으세요!   </v>
          </cell>
        </row>
        <row r="1253">
          <cell r="B1253" t="str">
            <v>Finish</v>
          </cell>
          <cell r="C1253" t="str">
            <v>완료</v>
          </cell>
        </row>
        <row r="1254">
          <cell r="B1254" t="str">
            <v>Search_Guide</v>
          </cell>
          <cell r="C1254" t="str">
            <v xml:space="preserve">키워드를 입력해 보세요   </v>
          </cell>
        </row>
        <row r="1255">
          <cell r="B1255" t="str">
            <v xml:space="preserve">Achievement_Hidden </v>
          </cell>
          <cell r="C1255" t="str">
            <v>?????</v>
          </cell>
        </row>
        <row r="1256">
          <cell r="B1256" t="str">
            <v>Achievement_Complete</v>
          </cell>
          <cell r="C1256" t="str">
            <v>업적을 완료했어요!</v>
          </cell>
        </row>
        <row r="1257">
          <cell r="B1257" t="str">
            <v>Today_Mission</v>
          </cell>
          <cell r="C1257" t="str">
            <v>오늘의 미션</v>
          </cell>
        </row>
        <row r="1258">
          <cell r="B1258" t="str">
            <v>Get_All</v>
          </cell>
          <cell r="C1258" t="str">
            <v>모두 받기</v>
          </cell>
        </row>
        <row r="1259">
          <cell r="B1259" t="str">
            <v>Crafting_Complete</v>
          </cell>
          <cell r="C1259" t="str">
            <v>{0} 제작이 끝났어요!</v>
          </cell>
        </row>
        <row r="1260">
          <cell r="B1260" t="str">
            <v>Touch_Exit</v>
          </cell>
          <cell r="C1260" t="str">
            <v>터치하여 닫기</v>
          </cell>
        </row>
        <row r="1261">
          <cell r="B1261" t="str">
            <v>Time_Reduction</v>
          </cell>
          <cell r="C1261" t="str">
            <v>시간 단축</v>
          </cell>
        </row>
        <row r="1262">
          <cell r="B1262" t="str">
            <v>Complete_Immediately</v>
          </cell>
          <cell r="C1262" t="str">
            <v>즉시 완료</v>
          </cell>
        </row>
        <row r="1263">
          <cell r="B1263" t="str">
            <v>Item_Get</v>
          </cell>
          <cell r="C1263" t="str">
            <v>아이템 받기</v>
          </cell>
        </row>
        <row r="1264">
          <cell r="B1264" t="str">
            <v>Joy_Shop</v>
          </cell>
          <cell r="C1264" t="str">
            <v>포챠코 샵</v>
          </cell>
        </row>
        <row r="1265">
          <cell r="B1265" t="str">
            <v>Server_Reset_Guide</v>
          </cell>
          <cell r="C1265" t="str">
            <v>매일 5:00 초기화</v>
          </cell>
        </row>
        <row r="1266">
          <cell r="B1266" t="str">
            <v>Refresh</v>
          </cell>
          <cell r="C1266" t="str">
            <v>새로고침</v>
          </cell>
        </row>
        <row r="1267">
          <cell r="B1267" t="str">
            <v>JoyShop_Refresh_Ask</v>
          </cell>
          <cell r="C1267" t="str">
            <v>{0} 주얼을 사용해 새로고침을 진행하시겠어요?&lt;br&gt;새로고침 시 입고 중이던 상품도 모두 초기화돼요!</v>
          </cell>
        </row>
        <row r="1268">
          <cell r="B1268" t="str">
            <v>Retention_Count</v>
          </cell>
          <cell r="C1268" t="str">
            <v xml:space="preserve">보유 수량: {0}  </v>
          </cell>
        </row>
        <row r="1269">
          <cell r="B1269" t="str">
            <v>Purchase</v>
          </cell>
          <cell r="C1269" t="str">
            <v>구매하기</v>
          </cell>
        </row>
        <row r="1270">
          <cell r="B1270" t="str">
            <v>Purchase_Notify</v>
          </cell>
          <cell r="C1270" t="str">
            <v xml:space="preserve">{0} {1}개를 구매했어요!  </v>
          </cell>
        </row>
        <row r="1271">
          <cell r="B1271" t="str">
            <v>Immediate_Stock_Ask</v>
          </cell>
          <cell r="C1271" t="str">
            <v>{0} 주얼을 사용해 즉시 새로운 상품을 받아보시겠어요?</v>
          </cell>
        </row>
        <row r="1272">
          <cell r="B1272" t="str">
            <v>Money_Lack_Ask</v>
          </cell>
          <cell r="C1272" t="str">
            <v>재화가 부족해요.&lt;br&gt;재화 상점으로 이동하시겠어요?</v>
          </cell>
        </row>
        <row r="1273">
          <cell r="B1273" t="str">
            <v>Move</v>
          </cell>
          <cell r="C1273" t="str">
            <v>이동하기</v>
          </cell>
        </row>
        <row r="1274">
          <cell r="B1274" t="str">
            <v>Inventory_Lack_Notify</v>
          </cell>
          <cell r="C1274" t="str">
            <v>창고에 공간이 부족합니다.</v>
          </cell>
        </row>
        <row r="1275">
          <cell r="B1275" t="str">
            <v>Go_Inventory</v>
          </cell>
          <cell r="C1275" t="str">
            <v>창고 가기</v>
          </cell>
        </row>
        <row r="1276">
          <cell r="B1276" t="str">
            <v>CollectionType_1</v>
          </cell>
          <cell r="C1276" t="str">
            <v>이벤트</v>
          </cell>
        </row>
        <row r="1277">
          <cell r="B1277" t="str">
            <v>CollectionType_3</v>
          </cell>
          <cell r="C1277" t="str">
            <v>가구</v>
          </cell>
        </row>
        <row r="1278">
          <cell r="B1278" t="str">
            <v>CollectionType_4</v>
          </cell>
          <cell r="C1278" t="str">
            <v>의상</v>
          </cell>
        </row>
        <row r="1279">
          <cell r="B1279" t="str">
            <v>CollectionType_5</v>
          </cell>
          <cell r="C1279" t="str">
            <v>소모품</v>
          </cell>
        </row>
        <row r="1280">
          <cell r="B1280" t="str">
            <v>CollectionType_6</v>
          </cell>
          <cell r="C1280" t="str">
            <v>파밍</v>
          </cell>
        </row>
        <row r="1281">
          <cell r="B1281" t="str">
            <v>CollectionType_7</v>
          </cell>
          <cell r="C1281" t="str">
            <v>스토리</v>
          </cell>
        </row>
        <row r="1282">
          <cell r="B1282" t="str">
            <v>CollectionTabType_1</v>
          </cell>
          <cell r="C1282" t="str">
            <v>크래프팅 가구</v>
          </cell>
        </row>
        <row r="1283">
          <cell r="B1283" t="str">
            <v>CollectionTabType_2</v>
          </cell>
          <cell r="C1283" t="str">
            <v>유료 가구</v>
          </cell>
        </row>
        <row r="1284">
          <cell r="B1284" t="str">
            <v>CollectionTabType_3</v>
          </cell>
          <cell r="C1284" t="str">
            <v>특수 가구</v>
          </cell>
        </row>
        <row r="1285">
          <cell r="B1285" t="str">
            <v>CollectionTabType_4</v>
          </cell>
          <cell r="C1285" t="str">
            <v>차량</v>
          </cell>
        </row>
        <row r="1286">
          <cell r="B1286" t="str">
            <v>CollectionTabType_5</v>
          </cell>
          <cell r="C1286" t="str">
            <v>나무</v>
          </cell>
        </row>
        <row r="1287">
          <cell r="B1287" t="str">
            <v>CollectionTabType_6</v>
          </cell>
          <cell r="C1287" t="str">
            <v>동물</v>
          </cell>
        </row>
        <row r="1288">
          <cell r="B1288" t="str">
            <v>CollectionTabType_7</v>
          </cell>
          <cell r="C1288" t="str">
            <v>작물</v>
          </cell>
        </row>
        <row r="1289">
          <cell r="B1289" t="str">
            <v>CollectionTabType_8</v>
          </cell>
          <cell r="C1289" t="str">
            <v>광산</v>
          </cell>
        </row>
        <row r="1290">
          <cell r="B1290" t="str">
            <v>CollectionTabType_9</v>
          </cell>
          <cell r="C1290" t="str">
            <v>드릴</v>
          </cell>
        </row>
        <row r="1291">
          <cell r="B1291" t="str">
            <v>CollectionTabType_10</v>
          </cell>
          <cell r="C1291" t="str">
            <v>덤불</v>
          </cell>
        </row>
        <row r="1292">
          <cell r="B1292" t="str">
            <v>CollectionTabType_11</v>
          </cell>
          <cell r="C1292" t="str">
            <v>음식</v>
          </cell>
        </row>
        <row r="1293">
          <cell r="B1293" t="str">
            <v>CollectionTabType_12</v>
          </cell>
          <cell r="C1293" t="str">
            <v>시럽</v>
          </cell>
        </row>
        <row r="1294">
          <cell r="B1294" t="str">
            <v>CollectionTabType_13</v>
          </cell>
          <cell r="C1294" t="str">
            <v>패브릭 물감</v>
          </cell>
        </row>
        <row r="1295">
          <cell r="B1295" t="str">
            <v>CollectionTabType_14</v>
          </cell>
          <cell r="C1295" t="str">
            <v>스티커</v>
          </cell>
        </row>
        <row r="1296">
          <cell r="B1296" t="str">
            <v>CollectionTabType_15</v>
          </cell>
          <cell r="C1296" t="str">
            <v>메인</v>
          </cell>
        </row>
        <row r="1297">
          <cell r="B1297" t="str">
            <v>CollectionTabType_16</v>
          </cell>
          <cell r="C1297" t="str">
            <v>서브</v>
          </cell>
        </row>
        <row r="1298">
          <cell r="B1298" t="str">
            <v>CollectionTabType_17</v>
          </cell>
          <cell r="C1298" t="str">
            <v>이벤트</v>
          </cell>
        </row>
        <row r="1299">
          <cell r="B1299" t="str">
            <v>All</v>
          </cell>
          <cell r="C1299" t="str">
            <v>ALL</v>
          </cell>
        </row>
        <row r="1300">
          <cell r="B1300" t="str">
            <v>Item_Search_Guide</v>
          </cell>
          <cell r="C1300" t="str">
            <v xml:space="preserve">아이템 키워드를 입력해 보세요   </v>
          </cell>
        </row>
        <row r="1301">
          <cell r="B1301" t="str">
            <v>Latest_Order</v>
          </cell>
          <cell r="C1301" t="str">
            <v>최신순</v>
          </cell>
        </row>
        <row r="1302">
          <cell r="B1302" t="str">
            <v>Achievement_Order</v>
          </cell>
          <cell r="C1302" t="str">
            <v>달성순</v>
          </cell>
        </row>
        <row r="1303">
          <cell r="B1303" t="str">
            <v>Korean_Order</v>
          </cell>
          <cell r="C1303" t="str">
            <v>가나다순</v>
          </cell>
        </row>
        <row r="1304">
          <cell r="B1304" t="str">
            <v>Descending_Order</v>
          </cell>
          <cell r="C1304" t="str">
            <v>내림차순</v>
          </cell>
        </row>
        <row r="1305">
          <cell r="B1305" t="str">
            <v>Ascending_Order</v>
          </cell>
          <cell r="C1305" t="str">
            <v>오름차순</v>
          </cell>
        </row>
        <row r="1306">
          <cell r="B1306" t="str">
            <v>Order</v>
          </cell>
          <cell r="C1306" t="str">
            <v>정렬</v>
          </cell>
        </row>
        <row r="1307">
          <cell r="B1307" t="str">
            <v>Collection_Info_Title</v>
          </cell>
          <cell r="C1307" t="str">
            <v>도감 상세 정보</v>
          </cell>
        </row>
        <row r="1308">
          <cell r="B1308" t="str">
            <v>No_Get</v>
          </cell>
          <cell r="C1308" t="str">
            <v>미획득</v>
          </cell>
        </row>
        <row r="1309">
          <cell r="B1309" t="str">
            <v>Collect_Value</v>
          </cell>
          <cell r="C1309" t="str">
            <v>{0}개 수집</v>
          </cell>
        </row>
        <row r="1310">
          <cell r="B1310" t="str">
            <v>Image_Saved_Gallery</v>
          </cell>
          <cell r="C1310" t="str">
            <v xml:space="preserve">사진을 갤러리에 저장했어요!   </v>
          </cell>
        </row>
        <row r="1311">
          <cell r="B1311" t="str">
            <v>Save</v>
          </cell>
          <cell r="C1311" t="str">
            <v>저장하기</v>
          </cell>
        </row>
        <row r="1312">
          <cell r="B1312" t="str">
            <v>Video_Saved_Gallery</v>
          </cell>
          <cell r="C1312" t="str">
            <v xml:space="preserve">영상을 갤러리에 저장했어요!   </v>
          </cell>
        </row>
        <row r="1313">
          <cell r="B1313" t="str">
            <v>Video_Share</v>
          </cell>
          <cell r="C1313" t="str">
            <v xml:space="preserve">영상 공유  </v>
          </cell>
        </row>
        <row r="1314">
          <cell r="B1314" t="str">
            <v>Buy_BG_Ask</v>
          </cell>
          <cell r="C1314" t="str">
            <v xml:space="preserve">배경을 구매하시겠어요?   </v>
          </cell>
        </row>
        <row r="1315">
          <cell r="B1315" t="str">
            <v>New_BG_Notify</v>
          </cell>
          <cell r="C1315" t="str">
            <v>새로운 배경을 구매했어요.</v>
          </cell>
        </row>
        <row r="1316">
          <cell r="B1316" t="str">
            <v>Show_Nickname</v>
          </cell>
          <cell r="C1316" t="str">
            <v xml:space="preserve">닉네임 표시   </v>
          </cell>
        </row>
        <row r="1317">
          <cell r="B1317" t="str">
            <v>Show_TextBubble</v>
          </cell>
          <cell r="C1317" t="str">
            <v>말풍선 표시</v>
          </cell>
        </row>
        <row r="1318">
          <cell r="B1318" t="str">
            <v>Make_Pose</v>
          </cell>
          <cell r="C1318" t="str">
            <v>포즈 취하기</v>
          </cell>
        </row>
        <row r="1319">
          <cell r="B1319" t="str">
            <v>Film_With_Friends</v>
          </cell>
          <cell r="C1319" t="str">
            <v xml:space="preserve">친구랑 찍기 </v>
          </cell>
        </row>
        <row r="1320">
          <cell r="B1320" t="str">
            <v>Film_Again</v>
          </cell>
          <cell r="C1320" t="str">
            <v>다시 찍기</v>
          </cell>
        </row>
        <row r="1321">
          <cell r="B1321" t="str">
            <v>Film_With_NPC</v>
          </cell>
          <cell r="C1321" t="str">
            <v>주민이랑 찍기</v>
          </cell>
        </row>
        <row r="1322">
          <cell r="B1322" t="str">
            <v>FurnitureItem_4208</v>
          </cell>
          <cell r="C1322" t="str">
            <v>벽돌 벽지</v>
          </cell>
        </row>
        <row r="1323">
          <cell r="B1323" t="str">
            <v>FurnitureItem_4220</v>
          </cell>
          <cell r="C1323" t="str">
            <v>기본 침대</v>
          </cell>
        </row>
        <row r="1324">
          <cell r="B1324" t="str">
            <v>FurnitureItem_6204</v>
          </cell>
          <cell r="C1324" t="str">
            <v>고급 대리석 바닥재</v>
          </cell>
        </row>
        <row r="1325">
          <cell r="B1325" t="str">
            <v>FurnitureItem_200172</v>
          </cell>
          <cell r="C1325" t="str">
            <v>아카데미 책장</v>
          </cell>
        </row>
        <row r="1326">
          <cell r="B1326" t="str">
            <v>FurnitureItem_200173</v>
          </cell>
          <cell r="C1326" t="str">
            <v>아카데미 분수대</v>
          </cell>
        </row>
        <row r="1327">
          <cell r="B1327" t="str">
            <v>FurnitureItem_200174</v>
          </cell>
          <cell r="C1327" t="str">
            <v>아카데미 테라스</v>
          </cell>
        </row>
        <row r="1328">
          <cell r="B1328" t="str">
            <v>FurnitureItem_200175</v>
          </cell>
          <cell r="C1328" t="str">
            <v>아카데미 창문</v>
          </cell>
        </row>
        <row r="1329">
          <cell r="B1329" t="str">
            <v>FurnitureItem_200188</v>
          </cell>
          <cell r="C1329" t="str">
            <v>아카데미 기둥</v>
          </cell>
        </row>
        <row r="1330">
          <cell r="B1330" t="str">
            <v>FurnitureItem_200192</v>
          </cell>
          <cell r="C1330" t="str">
            <v>아카데미 정문</v>
          </cell>
        </row>
        <row r="1331">
          <cell r="B1331" t="str">
            <v>FurnitureItem_200199</v>
          </cell>
          <cell r="C1331" t="str">
            <v>아카데미 수호 나무</v>
          </cell>
        </row>
        <row r="1332">
          <cell r="B1332" t="str">
            <v>FurnitureItem_200204</v>
          </cell>
          <cell r="C1332" t="str">
            <v>누워 있는 오리 장식</v>
          </cell>
        </row>
        <row r="1333">
          <cell r="B1333" t="str">
            <v>FurnitureItem_200205</v>
          </cell>
          <cell r="C1333" t="str">
            <v>꽃꽃이를 하는 오리</v>
          </cell>
        </row>
        <row r="1334">
          <cell r="B1334" t="str">
            <v>FurnitureItem_200338</v>
          </cell>
          <cell r="C1334" t="str">
            <v>알록달록 벽돌 바닥재</v>
          </cell>
        </row>
        <row r="1335">
          <cell r="B1335" t="str">
            <v>FurnitureItem_200658</v>
          </cell>
          <cell r="C1335" t="str">
            <v>마이멜로디 핑크 커튼 창문</v>
          </cell>
        </row>
        <row r="1336">
          <cell r="B1336" t="str">
            <v>FurnitureItem_200659</v>
          </cell>
          <cell r="C1336" t="str">
            <v xml:space="preserve">마이멜로디 핑크 침대 </v>
          </cell>
        </row>
        <row r="1337">
          <cell r="B1337" t="str">
            <v>FurnitureItem_200660</v>
          </cell>
          <cell r="C1337" t="str">
            <v>마이멜로디 핑크 옷장</v>
          </cell>
        </row>
        <row r="1338">
          <cell r="B1338" t="str">
            <v>FurnitureItem_200661</v>
          </cell>
          <cell r="C1338" t="str">
            <v>마이멜로디 핑크 카펫</v>
          </cell>
        </row>
        <row r="1339">
          <cell r="B1339" t="str">
            <v>FurnitureItem_200662</v>
          </cell>
          <cell r="C1339" t="str">
            <v>마이멜로디 핑크 액자</v>
          </cell>
        </row>
        <row r="1340">
          <cell r="B1340" t="str">
            <v>FurnitureItem_200663</v>
          </cell>
          <cell r="C1340" t="str">
            <v>마이멜로디 핑크 테이블</v>
          </cell>
        </row>
        <row r="1341">
          <cell r="B1341" t="str">
            <v>FurnitureItem_200664</v>
          </cell>
          <cell r="C1341" t="str">
            <v>마이멜로디 파르페</v>
          </cell>
        </row>
        <row r="1342">
          <cell r="B1342" t="str">
            <v>FurnitureItem_200687</v>
          </cell>
          <cell r="C1342" t="str">
            <v>마이멜로디 딸기 벽지</v>
          </cell>
        </row>
        <row r="1343">
          <cell r="B1343" t="str">
            <v>FurnitureItem_200688</v>
          </cell>
          <cell r="C1343" t="str">
            <v>마이멜로디 하트 바닥재</v>
          </cell>
        </row>
        <row r="1344">
          <cell r="B1344" t="str">
            <v>FurnitureItem_201081</v>
          </cell>
          <cell r="C1344" t="str">
            <v>시나모롤 구름 벽지</v>
          </cell>
        </row>
        <row r="1345">
          <cell r="B1345" t="str">
            <v>FurnitureItem_201082</v>
          </cell>
          <cell r="C1345" t="str">
            <v>시나모롤 스타 바닥재</v>
          </cell>
        </row>
        <row r="1346">
          <cell r="B1346" t="str">
            <v>FurnitureItem_201083</v>
          </cell>
          <cell r="C1346" t="str">
            <v>시나모롤 미니 카펫</v>
          </cell>
        </row>
        <row r="1347">
          <cell r="B1347" t="str">
            <v>FurnitureItem_201084</v>
          </cell>
          <cell r="C1347" t="str">
            <v>시나모롤 세면도구 세트</v>
          </cell>
        </row>
        <row r="1348">
          <cell r="B1348" t="str">
            <v>FurnitureItem_201085</v>
          </cell>
          <cell r="C1348" t="str">
            <v>시나모롤 욕조</v>
          </cell>
        </row>
        <row r="1349">
          <cell r="B1349" t="str">
            <v>FurnitureItem_201086</v>
          </cell>
          <cell r="C1349" t="str">
            <v>시나모롤 미니 배쓰룸</v>
          </cell>
        </row>
        <row r="1350">
          <cell r="B1350" t="str">
            <v>FurnitureItem_201087</v>
          </cell>
          <cell r="C1350" t="str">
            <v>시나모롤 세면대</v>
          </cell>
        </row>
        <row r="1351">
          <cell r="B1351" t="str">
            <v>FurnitureItem_201088</v>
          </cell>
          <cell r="C1351" t="str">
            <v>시나모롤 옷장</v>
          </cell>
        </row>
        <row r="1352">
          <cell r="B1352" t="str">
            <v>FurnitureItem_201089</v>
          </cell>
          <cell r="C1352" t="str">
            <v>시나모롤 휴지 걸이</v>
          </cell>
        </row>
        <row r="1353">
          <cell r="B1353" t="str">
            <v>FurnitureItem_200337</v>
          </cell>
          <cell r="C1353" t="str">
            <v>알록달록 벽돌 벽지</v>
          </cell>
        </row>
        <row r="1354">
          <cell r="B1354" t="str">
            <v>Temp_Furniture_Desc</v>
          </cell>
          <cell r="C1354" t="str">
            <v>임시 가구 설명</v>
          </cell>
        </row>
        <row r="1355">
          <cell r="B1355" t="str">
            <v>FurnitureItem_123</v>
          </cell>
          <cell r="C1355" t="str">
            <v>화이트 서랍장</v>
          </cell>
        </row>
        <row r="1356">
          <cell r="B1356" t="str">
            <v>Name</v>
          </cell>
          <cell r="C1356" t="str">
            <v>NAME</v>
          </cell>
        </row>
        <row r="1357">
          <cell r="B1357" t="str">
            <v>Nickname</v>
          </cell>
          <cell r="C1357" t="str">
            <v>NICKNAME</v>
          </cell>
        </row>
        <row r="1358">
          <cell r="B1358" t="str">
            <v>No_Progress</v>
          </cell>
          <cell r="C1358" t="str">
            <v>미진행</v>
          </cell>
        </row>
        <row r="1359">
          <cell r="B1359" t="str">
            <v>ProgressInfo</v>
          </cell>
          <cell r="C1359" t="str">
            <v>{0}-{1} {2}</v>
          </cell>
        </row>
        <row r="1360">
          <cell r="B1360" t="str">
            <v>No_Address</v>
          </cell>
          <cell r="C1360" t="str">
            <v>주소 없음</v>
          </cell>
        </row>
        <row r="1361">
          <cell r="B1361" t="str">
            <v>Address</v>
          </cell>
          <cell r="C1361" t="str">
            <v>ADDRESS</v>
          </cell>
        </row>
        <row r="1362">
          <cell r="B1362" t="str">
            <v>Change_SubNickname</v>
          </cell>
          <cell r="C1362" t="str">
            <v>별명 변경</v>
          </cell>
        </row>
        <row r="1363">
          <cell r="B1363" t="str">
            <v>Enter_New_Nickname</v>
          </cell>
          <cell r="C1363" t="str">
            <v>새로운 별명을 입력해 주세요.</v>
          </cell>
        </row>
        <row r="1364">
          <cell r="B1364" t="str">
            <v>Char_Limit_Guide</v>
          </cell>
          <cell r="C1364" t="str">
            <v>2~10 글자의 한글, 영어, 숫자만 가능합니다.</v>
          </cell>
        </row>
        <row r="1365">
          <cell r="B1365" t="str">
            <v>Changed_Nickname</v>
          </cell>
          <cell r="C1365" t="str">
            <v>별명을 변경했어요.</v>
          </cell>
        </row>
        <row r="1366">
          <cell r="B1366" t="str">
            <v>FreeSpace</v>
          </cell>
          <cell r="C1366" t="str">
            <v>Free Space</v>
          </cell>
        </row>
        <row r="1367">
          <cell r="B1367" t="str">
            <v>Free_Introduction</v>
          </cell>
          <cell r="C1367" t="str">
            <v xml:space="preserve">자유 소개 </v>
          </cell>
        </row>
        <row r="1368">
          <cell r="B1368" t="str">
            <v>Changed_Free_Introduction</v>
          </cell>
          <cell r="C1368" t="str">
            <v xml:space="preserve">자유 소개를 수정했어요.  </v>
          </cell>
        </row>
        <row r="1369">
          <cell r="B1369" t="str">
            <v>Register</v>
          </cell>
          <cell r="C1369" t="str">
            <v>등록</v>
          </cell>
        </row>
        <row r="1370">
          <cell r="B1370" t="str">
            <v>Extra_Info_Settings</v>
          </cell>
          <cell r="C1370" t="str">
            <v>추가 정보 설정</v>
          </cell>
        </row>
        <row r="1371">
          <cell r="B1371" t="str">
            <v>Extra_Info_Guide</v>
          </cell>
          <cell r="C1371" t="str">
            <v xml:space="preserve">친구들에게 알려주고 싶은 나만의 정보를 선택해 주세요! </v>
          </cell>
        </row>
        <row r="1372">
          <cell r="B1372" t="str">
            <v>Touch_to_Enter</v>
          </cell>
          <cell r="C1372" t="str">
            <v>터치하여 입력</v>
          </cell>
        </row>
        <row r="1373">
          <cell r="B1373" t="str">
            <v>Month</v>
          </cell>
          <cell r="C1373" t="str">
            <v>월</v>
          </cell>
        </row>
        <row r="1374">
          <cell r="B1374" t="str">
            <v>Extra_Info_Settings_Guide</v>
          </cell>
          <cell r="C1374" t="str">
            <v>항목은 최대 4개까지 설정 가능합니다.</v>
          </cell>
        </row>
        <row r="1375">
          <cell r="B1375" t="str">
            <v>Photo</v>
          </cell>
          <cell r="C1375" t="str">
            <v>PHOTO</v>
          </cell>
        </row>
        <row r="1376">
          <cell r="B1376" t="str">
            <v>Photo_Deleted</v>
          </cell>
          <cell r="C1376" t="str">
            <v xml:space="preserve">사진을 삭제했어요.  </v>
          </cell>
        </row>
        <row r="1377">
          <cell r="B1377" t="str">
            <v>Profile_to_Character</v>
          </cell>
          <cell r="C1377" t="str">
            <v>프로필 사진 캐릭터로 설정하기</v>
          </cell>
        </row>
        <row r="1378">
          <cell r="B1378" t="str">
            <v>Changed_Profile_to_Character</v>
          </cell>
          <cell r="C1378" t="str">
            <v xml:space="preserve">프로필을 현재 캐릭터로 변경했어요. </v>
          </cell>
        </row>
        <row r="1379">
          <cell r="B1379" t="str">
            <v>Changed_Profile_to_Photo</v>
          </cell>
          <cell r="C1379" t="str">
            <v xml:space="preserve">프로필 사진으로 변경했어요. </v>
          </cell>
        </row>
        <row r="1380">
          <cell r="B1380" t="str">
            <v>Touch_to_Close</v>
          </cell>
          <cell r="C1380" t="str">
            <v>터치하여 닫기</v>
          </cell>
        </row>
        <row r="1381">
          <cell r="B1381" t="str">
            <v>Friend</v>
          </cell>
          <cell r="C1381" t="str">
            <v>친구</v>
          </cell>
        </row>
        <row r="1382">
          <cell r="B1382" t="str">
            <v>Visitor</v>
          </cell>
          <cell r="C1382" t="str">
            <v>방문자</v>
          </cell>
        </row>
        <row r="1383">
          <cell r="B1383" t="str">
            <v>IDCardShop</v>
          </cell>
          <cell r="C1383" t="str">
            <v>ID 카드 상점</v>
          </cell>
        </row>
        <row r="1384">
          <cell r="B1384" t="str">
            <v>Gift_History</v>
          </cell>
          <cell r="C1384" t="str">
            <v>선물 내역</v>
          </cell>
        </row>
        <row r="1385">
          <cell r="B1385" t="str">
            <v>Cannot_Go_User_House</v>
          </cell>
          <cell r="C1385" t="str">
            <v>지금은 놀러갈 수 없어요.</v>
          </cell>
        </row>
        <row r="1386">
          <cell r="B1386" t="str">
            <v>Go_User_House</v>
          </cell>
          <cell r="C1386" t="str">
            <v>놀러 가기</v>
          </cell>
        </row>
        <row r="1387">
          <cell r="B1387" t="str">
            <v>Blocked_Notify</v>
          </cell>
          <cell r="C1387" t="str">
            <v>지금은 볼 수 없어요.</v>
          </cell>
        </row>
        <row r="1388">
          <cell r="B1388" t="str">
            <v>Add_Friend</v>
          </cell>
          <cell r="C1388" t="str">
            <v xml:space="preserve">친구 추가  </v>
          </cell>
        </row>
        <row r="1389">
          <cell r="B1389" t="str">
            <v>Change_Name</v>
          </cell>
          <cell r="C1389" t="str">
            <v>이름 변경</v>
          </cell>
        </row>
        <row r="1390">
          <cell r="B1390" t="str">
            <v>Enter_New_Name</v>
          </cell>
          <cell r="C1390" t="str">
            <v>새로운 이름을 입력해 주세요.</v>
          </cell>
        </row>
        <row r="1391">
          <cell r="B1391" t="str">
            <v>Name_Already_Used</v>
          </cell>
          <cell r="C1391" t="str">
            <v>이미 사용 중인 이름이에요.</v>
          </cell>
        </row>
        <row r="1392">
          <cell r="B1392" t="str">
            <v>Lack_of_Cash</v>
          </cell>
          <cell r="C1392" t="str">
            <v>재화가 부족해요!</v>
          </cell>
        </row>
        <row r="1393">
          <cell r="B1393" t="str">
            <v>Name_Letter_Ban</v>
          </cell>
          <cell r="C1393" t="str">
            <v>이름은 한글, 영어, 숫자만 입력할 수 있어요.</v>
          </cell>
        </row>
        <row r="1394">
          <cell r="B1394" t="str">
            <v>Name_Same_Name</v>
          </cell>
          <cell r="C1394" t="str">
            <v>기존과 동일한 이름이에요.</v>
          </cell>
        </row>
        <row r="1395">
          <cell r="B1395" t="str">
            <v>Name_Cannot_Use</v>
          </cell>
          <cell r="C1395" t="str">
            <v>사용할 수 없는 이름이에요.</v>
          </cell>
        </row>
        <row r="1396">
          <cell r="B1396" t="str">
            <v>Name_No_blank_Space</v>
          </cell>
          <cell r="C1396" t="str">
            <v>이름에 공백을 포함할 수 없어요.</v>
          </cell>
        </row>
        <row r="1397">
          <cell r="B1397" t="str">
            <v>Change_Name_Ask</v>
          </cell>
          <cell r="C1397" t="str">
            <v>{0}(으)로 이름을 변경하시겠어요?</v>
          </cell>
        </row>
        <row r="1398">
          <cell r="B1398" t="str">
            <v>Changed_Name</v>
          </cell>
          <cell r="C1398" t="str">
            <v>{0}(으)로 이름이 변경되었어요.</v>
          </cell>
        </row>
        <row r="1399">
          <cell r="B1399" t="str">
            <v>ActionChat_Settings</v>
          </cell>
          <cell r="C1399" t="str">
            <v>인사말 설정</v>
          </cell>
        </row>
        <row r="1400">
          <cell r="B1400" t="str">
            <v>ActionType_VisitFriend</v>
          </cell>
          <cell r="C1400" t="str">
            <v>친구가 놀러왔을 때</v>
          </cell>
        </row>
        <row r="1401">
          <cell r="B1401" t="str">
            <v>ActionType_GiveWater</v>
          </cell>
          <cell r="C1401" t="str">
            <v>친구가 화분에 물줄 때</v>
          </cell>
        </row>
        <row r="1402">
          <cell r="B1402" t="str">
            <v>ActionType_Capture</v>
          </cell>
          <cell r="C1402" t="str">
            <v>캐릭터 사진을 찍을 때</v>
          </cell>
        </row>
        <row r="1403">
          <cell r="B1403" t="str">
            <v>ActionType_IngameStart</v>
          </cell>
          <cell r="C1403" t="str">
            <v>집에 들어왔을 때</v>
          </cell>
        </row>
        <row r="1404">
          <cell r="B1404" t="str">
            <v>Changed_ActionChat</v>
          </cell>
          <cell r="C1404" t="str">
            <v>인사말이 변경되었어요!</v>
          </cell>
        </row>
        <row r="1405">
          <cell r="B1405" t="str">
            <v>Profile_Photo_Settings</v>
          </cell>
          <cell r="C1405" t="str">
            <v>프로필 사진 설정</v>
          </cell>
        </row>
        <row r="1406">
          <cell r="B1406" t="str">
            <v>Choose_Profile_Photo</v>
          </cell>
          <cell r="C1406" t="str">
            <v>프로필로 사용할 사진을 선택해 주세요.</v>
          </cell>
        </row>
        <row r="1407">
          <cell r="B1407" t="str">
            <v>Upload_Photo</v>
          </cell>
          <cell r="C1407" t="str">
            <v>사진 등록하기</v>
          </cell>
        </row>
        <row r="1408">
          <cell r="B1408" t="str">
            <v>Rotate</v>
          </cell>
          <cell r="C1408" t="str">
            <v>회전</v>
          </cell>
        </row>
        <row r="1409">
          <cell r="B1409" t="str">
            <v>Uploaded_Photo</v>
          </cell>
          <cell r="C1409" t="str">
            <v>사진이 등록되었어요.</v>
          </cell>
        </row>
        <row r="1410">
          <cell r="B1410" t="str">
            <v>Cannot_Buy</v>
          </cell>
          <cell r="C1410" t="str">
            <v>구매 불가</v>
          </cell>
        </row>
        <row r="1411">
          <cell r="B1411" t="str">
            <v>Put_On_IDCardTheme</v>
          </cell>
          <cell r="C1411" t="str">
            <v>선택한 명함 테마를 착용했어요.</v>
          </cell>
        </row>
        <row r="1412">
          <cell r="B1412" t="str">
            <v>Put_Off</v>
          </cell>
          <cell r="C1412" t="str">
            <v>착용 해제</v>
          </cell>
        </row>
        <row r="1413">
          <cell r="B1413" t="str">
            <v>Put_Off_IDCardTheme</v>
          </cell>
          <cell r="C1413" t="str">
            <v>명함 테마 착용을 해제했어요.</v>
          </cell>
        </row>
        <row r="1414">
          <cell r="B1414" t="str">
            <v>Limited_IDCardTheme</v>
          </cell>
          <cell r="C1414" t="str">
            <v>기간 한정 테마입니다.</v>
          </cell>
        </row>
        <row r="1415">
          <cell r="B1415" t="str">
            <v>User_Report_Ask</v>
          </cell>
          <cell r="C1415" t="str">
            <v>{0}님을 신고하시겠습니까?</v>
          </cell>
        </row>
        <row r="1416">
          <cell r="B1416" t="str">
            <v>Block_User_Max</v>
          </cell>
          <cell r="C1416" t="str">
            <v>최대 {0}명 까지만 차단할 수 있어요.</v>
          </cell>
        </row>
        <row r="1417">
          <cell r="B1417" t="str">
            <v>User_Blocked</v>
          </cell>
          <cell r="C1417" t="str">
            <v>{0} 님을 차단했습니다.</v>
          </cell>
        </row>
        <row r="1418">
          <cell r="B1418" t="str">
            <v>Task01_Complete</v>
          </cell>
          <cell r="C1418" t="str">
            <v xml:space="preserve">투두리스트 모두 완료!  </v>
          </cell>
        </row>
        <row r="1419">
          <cell r="B1419" t="str">
            <v>Task02_Complete</v>
          </cell>
          <cell r="C1419" t="str">
            <v xml:space="preserve">아르바이트 모두 완료!  </v>
          </cell>
        </row>
        <row r="1420">
          <cell r="B1420" t="str">
            <v>Task03_Complete</v>
          </cell>
          <cell r="C1420" t="str">
            <v xml:space="preserve">퀘스트 모두 완료!  </v>
          </cell>
        </row>
        <row r="1421">
          <cell r="B1421" t="str">
            <v>Deliver_RequestItem</v>
          </cell>
          <cell r="C1421" t="str">
            <v xml:space="preserve">{0} 납품하기  </v>
          </cell>
        </row>
        <row r="1422">
          <cell r="B1422" t="str">
            <v>NPCRequest_Event</v>
          </cell>
          <cell r="C1422" t="str">
            <v xml:space="preserve">아르바이트 버닝 데이!   </v>
          </cell>
        </row>
        <row r="1423">
          <cell r="B1423" t="str">
            <v>Multiple_Num</v>
          </cell>
          <cell r="C1423" t="str">
            <v>X {0}</v>
          </cell>
        </row>
        <row r="1424">
          <cell r="B1424" t="str">
            <v>Item_201</v>
          </cell>
          <cell r="C1424" t="str">
            <v>평범한 작업대</v>
          </cell>
        </row>
        <row r="1425">
          <cell r="B1425" t="str">
            <v>Item_203</v>
          </cell>
          <cell r="C1425" t="str">
            <v>주방 조리대</v>
          </cell>
        </row>
        <row r="1426">
          <cell r="B1426" t="str">
            <v>item_205</v>
          </cell>
          <cell r="C1426" t="str">
            <v>특별한 작업대</v>
          </cell>
        </row>
        <row r="1427">
          <cell r="B1427" t="str">
            <v>Item_201_Desc</v>
          </cell>
          <cell r="C1427" t="str">
            <v>모든 작업 스킬 Lv.2 달성 시 작업대 외형이 변해요!</v>
          </cell>
        </row>
        <row r="1428">
          <cell r="B1428" t="str">
            <v>Item_202_Desc</v>
          </cell>
          <cell r="C1428" t="str">
            <v>모든 작업 스킬 Lv.11 달성 시 작업대 외형이 변해요!</v>
          </cell>
        </row>
        <row r="1429">
          <cell r="B1429" t="str">
            <v>Item_203_Desc</v>
          </cell>
          <cell r="C1429" t="str">
            <v>요리 스킬 Lv.2 달성 시 작업대 외형이 변해요!</v>
          </cell>
        </row>
        <row r="1430">
          <cell r="B1430" t="str">
            <v>Item_204_Desc</v>
          </cell>
          <cell r="C1430" t="str">
            <v>요리 스킬 Lv.11 달성 시 작업대 외형이 변해요!</v>
          </cell>
        </row>
        <row r="1431">
          <cell r="B1431" t="str">
            <v>Item_205_Desc</v>
          </cell>
          <cell r="C1431" t="str">
            <v>(임시) 제작대2 설명</v>
          </cell>
        </row>
        <row r="1432">
          <cell r="B1432" t="str">
            <v>Item_206_Desc</v>
          </cell>
          <cell r="C1432" t="str">
            <v>(임시) 제작대3 설명</v>
          </cell>
        </row>
        <row r="1433">
          <cell r="B1433" t="str">
            <v>CraftingToolItem_204_Desc</v>
          </cell>
          <cell r="C1433" t="str">
            <v>(임시) 제작대4 설명</v>
          </cell>
        </row>
        <row r="1434">
          <cell r="B1434" t="str">
            <v>CraftingToolItem_205_Desc</v>
          </cell>
          <cell r="C1434" t="str">
            <v>(임시) 제작대5 설명</v>
          </cell>
        </row>
        <row r="1435">
          <cell r="B1435" t="str">
            <v>CraftingToolItem_206_Desc</v>
          </cell>
          <cell r="C1435" t="str">
            <v>(임시) 제작대6 설명</v>
          </cell>
        </row>
        <row r="1436">
          <cell r="B1436" t="str">
            <v>Crafting</v>
          </cell>
          <cell r="C1436" t="str">
            <v xml:space="preserve">크래프팅 </v>
          </cell>
        </row>
        <row r="1437">
          <cell r="B1437" t="str">
            <v>Crafting_Guide</v>
          </cell>
          <cell r="C1437" t="str">
            <v>무엇을 만들어 볼까요?</v>
          </cell>
        </row>
        <row r="1438">
          <cell r="B1438" t="str">
            <v>Level_Info</v>
          </cell>
          <cell r="C1438" t="str">
            <v>&lt;color=#E1B464&gt;LV.{0}&lt;/color&gt; {1}</v>
          </cell>
        </row>
        <row r="1439">
          <cell r="B1439" t="str">
            <v>Level_Upgrade_Finished</v>
          </cell>
          <cell r="C1439" t="str">
            <v>레벨 업그레이드가 완료되었어요!</v>
          </cell>
        </row>
        <row r="1440">
          <cell r="B1440" t="str">
            <v>Upgrade</v>
          </cell>
          <cell r="C1440" t="str">
            <v>업그레이드</v>
          </cell>
        </row>
        <row r="1441">
          <cell r="B1441" t="str">
            <v>Upgrade_Immediately</v>
          </cell>
          <cell r="C1441" t="str">
            <v>즉시 업그레이드</v>
          </cell>
        </row>
        <row r="1442">
          <cell r="B1442" t="str">
            <v>Finish_Immediately_Ask</v>
          </cell>
          <cell r="C1442" t="str">
            <v>주얼을 사용하여 즉시 완료하시겠습니까?</v>
          </cell>
        </row>
        <row r="1443">
          <cell r="B1443" t="str">
            <v>Cannot_Use_Special_Item</v>
          </cell>
          <cell r="C1443" t="str">
            <v>스페셜 등급 아이템은 재료로 사용할 수 없습니다.</v>
          </cell>
        </row>
        <row r="1444">
          <cell r="B1444" t="str">
            <v>Craft_Count</v>
          </cell>
          <cell r="C1444" t="str">
            <v>제작 수량: {0}개</v>
          </cell>
        </row>
        <row r="1445">
          <cell r="B1445" t="str">
            <v>Lack_Material_Count</v>
          </cell>
          <cell r="C1445" t="str">
            <v>부족한 재료 수량</v>
          </cell>
        </row>
        <row r="1446">
          <cell r="B1446" t="str">
            <v>Crafting_Shortcut</v>
          </cell>
          <cell r="C1446" t="str">
            <v>제작 바로가기</v>
          </cell>
        </row>
        <row r="1447">
          <cell r="B1447" t="str">
            <v>Cannot_Upgrade_While_Crafting</v>
          </cell>
          <cell r="C1447" t="str">
            <v>아이템 제작 중엔 업그레이드할 수 없어요!</v>
          </cell>
        </row>
        <row r="1448">
          <cell r="B1448" t="str">
            <v>Doing_Upgrade</v>
          </cell>
          <cell r="C1448" t="str">
            <v>업그레이드 중…</v>
          </cell>
        </row>
        <row r="1449">
          <cell r="B1449" t="str">
            <v>Upgrade_Complete</v>
          </cell>
          <cell r="C1449" t="str">
            <v>업그레이드 완료!</v>
          </cell>
        </row>
        <row r="1450">
          <cell r="B1450" t="str">
            <v>Doing_Crafting</v>
          </cell>
          <cell r="C1450" t="str">
            <v>{0} 제작 중…</v>
          </cell>
        </row>
        <row r="1451">
          <cell r="B1451" t="str">
            <v>Upgrade_Immediately_Ask</v>
          </cell>
          <cell r="C1451" t="str">
            <v>{0} 주얼을 사용해 즉시 업그레이드를&lt;br&gt;시작하시겠어요?</v>
          </cell>
        </row>
        <row r="1452">
          <cell r="B1452" t="str">
            <v xml:space="preserve">Item_Completed </v>
          </cell>
          <cell r="C1452" t="str">
            <v>{0} 완성!</v>
          </cell>
        </row>
        <row r="1453">
          <cell r="B1453" t="str">
            <v>Get_Completion</v>
          </cell>
          <cell r="C1453" t="str">
            <v>완성품 받기</v>
          </cell>
        </row>
        <row r="1454">
          <cell r="B1454" t="str">
            <v>MAX</v>
          </cell>
          <cell r="C1454" t="str">
            <v>MAX</v>
          </cell>
        </row>
        <row r="1455">
          <cell r="B1455" t="str">
            <v>Cannot_Upgrade_During_Crafting</v>
          </cell>
          <cell r="C1455" t="str">
            <v>아이템 제작 중엔 크래프팅 레벨 업그레이드가 불가해요!</v>
          </cell>
        </row>
        <row r="1456">
          <cell r="B1456" t="str">
            <v>Finish_Now</v>
          </cell>
          <cell r="C1456" t="str">
            <v>완료하기</v>
          </cell>
        </row>
        <row r="1457">
          <cell r="B1457" t="str">
            <v>Time_Reduction_Guide</v>
          </cell>
          <cell r="C1457" t="str">
            <v>패션 &lt;color=#FF0000&gt;{0}&lt;/color&gt;개를 사용하여 &lt;color=#FF0000&gt;{1}&lt;/color&gt;초 단축합니다.</v>
          </cell>
        </row>
        <row r="1458">
          <cell r="B1458" t="str">
            <v>CraftingTool_01</v>
          </cell>
          <cell r="C1458" t="str">
            <v>원목 크래프팅</v>
          </cell>
        </row>
        <row r="1459">
          <cell r="B1459" t="str">
            <v>CraftingTool_02</v>
          </cell>
          <cell r="C1459" t="str">
            <v>금속 크래프팅</v>
          </cell>
        </row>
        <row r="1460">
          <cell r="B1460" t="str">
            <v>CraftingTool_03</v>
          </cell>
          <cell r="C1460" t="str">
            <v>재봉 크래프팅</v>
          </cell>
        </row>
        <row r="1461">
          <cell r="B1461" t="str">
            <v>CraftingTool_04</v>
          </cell>
          <cell r="C1461" t="str">
            <v>도예 크래프팅</v>
          </cell>
        </row>
        <row r="1462">
          <cell r="B1462" t="str">
            <v>CraftingTool_05</v>
          </cell>
          <cell r="C1462" t="str">
            <v>가죽 크래프팅</v>
          </cell>
        </row>
        <row r="1463">
          <cell r="B1463" t="str">
            <v>CraftingTool_06</v>
          </cell>
          <cell r="C1463" t="str">
            <v>이벤트 크래프팅</v>
          </cell>
        </row>
        <row r="1464">
          <cell r="B1464" t="str">
            <v>Upgrade_Info</v>
          </cell>
          <cell r="C1464" t="str">
            <v>업그레이드 정보</v>
          </cell>
        </row>
        <row r="1465">
          <cell r="B1465" t="str">
            <v>Crafting_Level_Upgrade</v>
          </cell>
          <cell r="C1465" t="str">
            <v>크래프팅 레벨업</v>
          </cell>
        </row>
        <row r="1466">
          <cell r="B1466" t="str">
            <v>Crafting_Btn</v>
          </cell>
          <cell r="C1466" t="str">
            <v>제작</v>
          </cell>
        </row>
        <row r="1467">
          <cell r="B1467" t="str">
            <v>Reform_Unavailable</v>
          </cell>
          <cell r="C1467" t="str">
            <v>리폼 불가</v>
          </cell>
        </row>
        <row r="1468">
          <cell r="B1468" t="str">
            <v>No_Keyword_Item</v>
          </cell>
          <cell r="C1468" t="str">
            <v>해당 키워드에 해당하는 아이템이 없습니다.</v>
          </cell>
        </row>
        <row r="1469">
          <cell r="B1469" t="str">
            <v>FaceShapeItem_136</v>
          </cell>
          <cell r="C1469" t="str">
            <v>턱1</v>
          </cell>
        </row>
        <row r="1470">
          <cell r="B1470" t="str">
            <v>FaceShapeItem_137</v>
          </cell>
          <cell r="C1470" t="str">
            <v>턱2</v>
          </cell>
        </row>
        <row r="1471">
          <cell r="B1471" t="str">
            <v>FabricItem_140</v>
          </cell>
          <cell r="C1471" t="str">
            <v>파스텔 스카이 블루빛 물감</v>
          </cell>
        </row>
        <row r="1472">
          <cell r="B1472" t="str">
            <v>FabricItem_140_Desc</v>
          </cell>
          <cell r="C1472" t="str">
            <v>파스텔 스카이 블루빛 물감 디스크립션</v>
          </cell>
        </row>
        <row r="1473">
          <cell r="B1473" t="str">
            <v>FabricItem_141</v>
          </cell>
          <cell r="C1473" t="str">
            <v>초록빛 5색 랜덤 물감</v>
          </cell>
        </row>
        <row r="1474">
          <cell r="B1474" t="str">
            <v>FabricItem_141_Desc</v>
          </cell>
          <cell r="C1474" t="str">
            <v>초록빛 5색 랜덤 물감 디스크립션</v>
          </cell>
        </row>
        <row r="1475">
          <cell r="B1475" t="str">
            <v>FabricItem_142</v>
          </cell>
          <cell r="C1475" t="str">
            <v>분홍빛 5색 랜덤 물감</v>
          </cell>
        </row>
        <row r="1476">
          <cell r="B1476" t="str">
            <v>FabricItem_142_Desc</v>
          </cell>
          <cell r="C1476" t="str">
            <v>분홍빛 5색 랜덤 물감 디스크립션</v>
          </cell>
        </row>
        <row r="1477">
          <cell r="B1477" t="str">
            <v>TanningItem_1_Desc</v>
          </cell>
          <cell r="C1477" t="str">
            <v>(임시) 태닝 아이템 디스크립션</v>
          </cell>
        </row>
        <row r="1478">
          <cell r="B1478" t="str">
            <v>FaceShapeItem_138</v>
          </cell>
          <cell r="C1478" t="str">
            <v>턱3</v>
          </cell>
        </row>
        <row r="1479">
          <cell r="B1479" t="str">
            <v>EquipItem_143</v>
          </cell>
          <cell r="C1479" t="str">
            <v>심플한 티셔츠</v>
          </cell>
        </row>
        <row r="1480">
          <cell r="B1480" t="str">
            <v>EquipItem_143_Desc</v>
          </cell>
          <cell r="C1480" t="str">
            <v>남자 전용 상의 디스크립션</v>
          </cell>
        </row>
        <row r="1481">
          <cell r="B1481" t="str">
            <v>EquipItem_144</v>
          </cell>
          <cell r="C1481" t="str">
            <v>심플한 롱티셔츠</v>
          </cell>
        </row>
        <row r="1482">
          <cell r="B1482" t="str">
            <v>EquipItem_144_Desc</v>
          </cell>
          <cell r="C1482" t="str">
            <v>여자 전용 상의 디스크립션</v>
          </cell>
        </row>
        <row r="1483">
          <cell r="B1483" t="str">
            <v>EquipItem_145</v>
          </cell>
          <cell r="C1483" t="str">
            <v>깔끔한 로퍼</v>
          </cell>
        </row>
        <row r="1484">
          <cell r="B1484" t="str">
            <v>EquipItem_145_Desc</v>
          </cell>
          <cell r="C1484" t="str">
            <v>기본 신발 디스크립션</v>
          </cell>
        </row>
        <row r="1485">
          <cell r="B1485" t="str">
            <v>EquipItem_146</v>
          </cell>
          <cell r="C1485" t="str">
            <v>기본 악세서리</v>
          </cell>
        </row>
        <row r="1486">
          <cell r="B1486" t="str">
            <v>EquipItem_146_Desc</v>
          </cell>
          <cell r="C1486" t="str">
            <v>기본 악세서리 디스크립션</v>
          </cell>
        </row>
        <row r="1487">
          <cell r="B1487" t="str">
            <v>My_House_List</v>
          </cell>
          <cell r="C1487" t="str">
            <v>내 하우스 목록</v>
          </cell>
        </row>
        <row r="1488">
          <cell r="B1488" t="str">
            <v>House_Add</v>
          </cell>
          <cell r="C1488" t="str">
            <v>하우스 추가</v>
          </cell>
        </row>
        <row r="1489">
          <cell r="B1489" t="str">
            <v>Choose_House_Theme</v>
          </cell>
          <cell r="C1489" t="str">
            <v xml:space="preserve">하우스 테마를 선택해 주세요!  </v>
          </cell>
        </row>
        <row r="1490">
          <cell r="B1490" t="str">
            <v>Decide</v>
          </cell>
          <cell r="C1490" t="str">
            <v>결정</v>
          </cell>
        </row>
        <row r="1491">
          <cell r="B1491" t="str">
            <v>House_Choose_Notify</v>
          </cell>
          <cell r="C1491" t="str">
            <v xml:space="preserve">{0}로 하시겠어요?&lt;br&gt;&lt;color=#FF0000&gt;하우스는 추후 추가로 구매할 수 있어요!&lt;/color&gt;   </v>
          </cell>
        </row>
        <row r="1492">
          <cell r="B1492" t="str">
            <v>House_Name_Decide_Guide</v>
          </cell>
          <cell r="C1492" t="str">
            <v xml:space="preserve">하우스 이름을 지어주세요!&lt;br&gt;이름은 추후 변경할 수 있어요. </v>
          </cell>
        </row>
        <row r="1493">
          <cell r="B1493" t="str">
            <v>Enter_House_Name</v>
          </cell>
          <cell r="C1493" t="str">
            <v xml:space="preserve">하우스 이름을 입력해 주세요.  </v>
          </cell>
        </row>
        <row r="1494">
          <cell r="B1494" t="str">
            <v>Word_Limit_12</v>
          </cell>
          <cell r="C1494" t="str">
            <v>최대 12글자까지 입력할 수 있어요.</v>
          </cell>
        </row>
        <row r="1495">
          <cell r="B1495" t="str">
            <v>House_Buy_NPC_Guide</v>
          </cell>
          <cell r="C1495" t="str">
            <v xml:space="preserve">여러가지 컨셉의 인테리어로 꾸미고 싶다면 하우스 한 채로는 모자라지. </v>
          </cell>
        </row>
        <row r="1496">
          <cell r="B1496" t="str">
            <v>Billing_Statement</v>
          </cell>
          <cell r="C1496" t="str">
            <v>비용 청구서</v>
          </cell>
        </row>
        <row r="1497">
          <cell r="B1497" t="str">
            <v>Detail_Name</v>
          </cell>
          <cell r="C1497" t="str">
            <v>성명: &lt;color=#70AD47&gt;{0}&lt;/color&gt;</v>
          </cell>
        </row>
        <row r="1498">
          <cell r="B1498" t="str">
            <v>Detail_House_Buy</v>
          </cell>
          <cell r="C1498" t="str">
            <v>건명: &lt;color=#70AD47&gt;하우스 구매&lt;/color&gt;</v>
          </cell>
        </row>
        <row r="1499">
          <cell r="B1499" t="str">
            <v>Detail_House_Theme</v>
          </cell>
          <cell r="C1499" t="str">
            <v>테마: &lt;color=#70AD47&gt;{0}&lt;/color&gt;</v>
          </cell>
        </row>
        <row r="1500">
          <cell r="B1500" t="str">
            <v>House_Price</v>
          </cell>
          <cell r="C1500" t="str">
            <v>하우스 가격</v>
          </cell>
        </row>
        <row r="1501">
          <cell r="B1501" t="str">
            <v>House_Construction_Cost</v>
          </cell>
          <cell r="C1501" t="str">
            <v>하우스 공사비</v>
          </cell>
        </row>
        <row r="1502">
          <cell r="B1502" t="str">
            <v>Billing_Notice</v>
          </cell>
          <cell r="C1502" t="str">
            <v>위와 같이 청구합니다.</v>
          </cell>
        </row>
        <row r="1503">
          <cell r="B1503" t="str">
            <v>Buy</v>
          </cell>
          <cell r="C1503" t="str">
            <v>지불하기</v>
          </cell>
        </row>
        <row r="1504">
          <cell r="B1504" t="str">
            <v>Pay_Price_Ask</v>
          </cell>
          <cell r="C1504" t="str">
            <v>하단 재화를 사용하여, 비용을 지불하시겠어요?</v>
          </cell>
        </row>
        <row r="1505">
          <cell r="B1505" t="str">
            <v>House_Buy_Complete</v>
          </cell>
          <cell r="C1505" t="str">
            <v>하우스 구매 완료!</v>
          </cell>
        </row>
        <row r="1506">
          <cell r="B1506" t="str">
            <v>House_Buy_Complete_Desc</v>
          </cell>
          <cell r="C1506" t="str">
            <v>야호! 새 집을 마련했어요!</v>
          </cell>
        </row>
        <row r="1507">
          <cell r="B1507" t="str">
            <v>Choose_House</v>
          </cell>
          <cell r="C1507" t="str">
            <v>하우스를 선택해 주세요.</v>
          </cell>
        </row>
        <row r="1508">
          <cell r="B1508" t="str">
            <v>Register_Address</v>
          </cell>
          <cell r="C1508" t="str">
            <v>주소 등록하기</v>
          </cell>
        </row>
        <row r="1509">
          <cell r="B1509" t="str">
            <v>Choice_Unavailable</v>
          </cell>
          <cell r="C1509" t="str">
            <v>선택 불가</v>
          </cell>
        </row>
        <row r="1510">
          <cell r="B1510" t="str">
            <v>Enter_House_Address</v>
          </cell>
          <cell r="C1510" t="str">
            <v>주소를 입력해 주세요.</v>
          </cell>
        </row>
        <row r="1511">
          <cell r="B1511" t="str">
            <v>Search_Address</v>
          </cell>
          <cell r="C1511" t="str">
            <v>주소 검색</v>
          </cell>
        </row>
        <row r="1512">
          <cell r="B1512" t="str">
            <v>Address_Searching_Service</v>
          </cell>
          <cell r="C1512" t="str">
            <v>파커 부동산의 위치 찾기 서비스</v>
          </cell>
        </row>
        <row r="1513">
          <cell r="B1513" t="str">
            <v>Enter_House_Address_Keyword</v>
          </cell>
          <cell r="C1513" t="str">
            <v>주소 키워드를 입력해 주세요!</v>
          </cell>
        </row>
        <row r="1514">
          <cell r="B1514" t="str">
            <v>No_Search_Result</v>
          </cell>
          <cell r="C1514" t="str">
            <v>검색 결과가 없어요.</v>
          </cell>
        </row>
        <row r="1515">
          <cell r="B1515" t="str">
            <v>BusyLevel_VeryHigh</v>
          </cell>
          <cell r="C1515" t="str">
            <v>매우 혼잡</v>
          </cell>
        </row>
        <row r="1516">
          <cell r="B1516" t="str">
            <v>BusyLevel_High</v>
          </cell>
          <cell r="C1516" t="str">
            <v>혼잡</v>
          </cell>
        </row>
        <row r="1517">
          <cell r="B1517" t="str">
            <v>BusyLevel_Normal</v>
          </cell>
          <cell r="C1517" t="str">
            <v>양호</v>
          </cell>
        </row>
        <row r="1518">
          <cell r="B1518" t="str">
            <v>BusyLevel_Low</v>
          </cell>
          <cell r="C1518" t="str">
            <v>쾌적</v>
          </cell>
        </row>
        <row r="1519">
          <cell r="B1519" t="str">
            <v>Random</v>
          </cell>
          <cell r="C1519" t="str">
            <v>랜덤</v>
          </cell>
        </row>
        <row r="1520">
          <cell r="B1520" t="str">
            <v>Address_Register_NPC_Guide</v>
          </cell>
          <cell r="C1520" t="str">
            <v>&lt;color=#FF0000&gt;도시 위치&lt;/color&gt;와 &lt;color=#FF0000&gt;혼잡도&lt;/color&gt; 에 따라서 토지 시세가 항상 달라지니 참고해.</v>
          </cell>
        </row>
        <row r="1521">
          <cell r="B1521" t="str">
            <v>Detail_Address_Info</v>
          </cell>
          <cell r="C1521" t="str">
            <v>위치: &lt;color=#70AD47&gt;{0}&lt;/color&gt;</v>
          </cell>
        </row>
        <row r="1522">
          <cell r="B1522" t="str">
            <v>Detail_Address_Register</v>
          </cell>
          <cell r="C1522" t="str">
            <v>건명: &lt;color=#70AD47&gt;주소 등록&lt;/color&gt;</v>
          </cell>
        </row>
        <row r="1523">
          <cell r="B1523" t="str">
            <v>Address_Registration_Complete</v>
          </cell>
          <cell r="C1523" t="str">
            <v>하우스에 주소를 등록했어요!</v>
          </cell>
        </row>
        <row r="1524">
          <cell r="B1524" t="str">
            <v>Land_Price</v>
          </cell>
          <cell r="C1524" t="str">
            <v>토지 시세</v>
          </cell>
        </row>
        <row r="1525">
          <cell r="B1525" t="str">
            <v>Move_House</v>
          </cell>
          <cell r="C1525" t="str">
            <v>이사하기</v>
          </cell>
        </row>
        <row r="1526">
          <cell r="B1526" t="str">
            <v>House_Move_NPC_Guide</v>
          </cell>
          <cell r="C1526" t="str">
            <v>새로운 땅으로 이사하면 &lt;color=#FF0000&gt;마당은 처음부터 다시 오픈&lt;/color&gt;해야 하는 거 알지?  &lt;color=#FF0000&gt;하우스 구조 공사도 다시 해야&lt;/color&gt;하니까 신중하게 선택해.</v>
          </cell>
        </row>
        <row r="1527">
          <cell r="B1527" t="str">
            <v>Detail_House_Move</v>
          </cell>
          <cell r="C1527" t="str">
            <v>건명: &lt;color=#70AD47&gt;이사&lt;/color&gt;</v>
          </cell>
        </row>
        <row r="1528">
          <cell r="B1528" t="str">
            <v>Move_Construction_Price</v>
          </cell>
          <cell r="C1528" t="str">
            <v>이사 공사비</v>
          </cell>
        </row>
        <row r="1529">
          <cell r="B1529" t="str">
            <v>House_Move_Construction_Notice</v>
          </cell>
          <cell r="C1529" t="str">
            <v>*이전 하우스에 배치되었던 가구들은 모두 창고에 보관됩니다.</v>
          </cell>
        </row>
        <row r="1530">
          <cell r="B1530" t="str">
            <v>Construction_NPC_Guide</v>
          </cell>
          <cell r="C1530" t="str">
            <v>공사 중이니 보채지 말라구!</v>
          </cell>
        </row>
        <row r="1531">
          <cell r="B1531" t="str">
            <v>Construction_Notice</v>
          </cell>
          <cell r="C1531" t="str">
            <v>공사 안내</v>
          </cell>
        </row>
        <row r="1532">
          <cell r="B1532" t="str">
            <v>Detail_Construction_Site</v>
          </cell>
          <cell r="C1532" t="str">
            <v>공사 위치: &lt;color=#70AD47&gt;{0}&lt;/color&gt;</v>
          </cell>
        </row>
        <row r="1533">
          <cell r="B1533" t="str">
            <v>House_Move_Complete</v>
          </cell>
          <cell r="C1533" t="str">
            <v>하우스 이사를 완료했어요!</v>
          </cell>
        </row>
        <row r="1534">
          <cell r="B1534" t="str">
            <v>Color_Product_10001</v>
          </cell>
          <cell r="C1534" t="str">
            <v>밝은 레드</v>
          </cell>
        </row>
        <row r="1535">
          <cell r="B1535" t="str">
            <v>Color_Product_10002</v>
          </cell>
          <cell r="C1535" t="str">
            <v>어두운 레드</v>
          </cell>
        </row>
        <row r="1536">
          <cell r="B1536" t="str">
            <v>Color_Product_10003</v>
          </cell>
          <cell r="C1536" t="str">
            <v>밝은 오렌지</v>
          </cell>
        </row>
        <row r="1537">
          <cell r="B1537" t="str">
            <v>Color_Product_10004</v>
          </cell>
          <cell r="C1537" t="str">
            <v>어두운 오렌지</v>
          </cell>
        </row>
        <row r="1538">
          <cell r="B1538" t="str">
            <v>Color_Product_10005</v>
          </cell>
          <cell r="C1538" t="str">
            <v>밝은 옐로우</v>
          </cell>
        </row>
        <row r="1539">
          <cell r="B1539" t="str">
            <v>Color_Product_10006</v>
          </cell>
          <cell r="C1539" t="str">
            <v>어두운 옐로우</v>
          </cell>
        </row>
        <row r="1540">
          <cell r="B1540" t="str">
            <v>Color_Product_10007</v>
          </cell>
          <cell r="C1540" t="str">
            <v>밝은 그린</v>
          </cell>
        </row>
        <row r="1541">
          <cell r="B1541" t="str">
            <v>Color_Product_10008</v>
          </cell>
          <cell r="C1541" t="str">
            <v>어두운 그린</v>
          </cell>
        </row>
        <row r="1542">
          <cell r="B1542" t="str">
            <v>Color_Product_10009</v>
          </cell>
          <cell r="C1542" t="str">
            <v>밝은 블루</v>
          </cell>
        </row>
        <row r="1543">
          <cell r="B1543" t="str">
            <v>Color_Product_10010</v>
          </cell>
          <cell r="C1543" t="str">
            <v>어두운 블루</v>
          </cell>
        </row>
        <row r="1544">
          <cell r="B1544" t="str">
            <v>Color_Product_10011</v>
          </cell>
          <cell r="C1544" t="str">
            <v>밝은 블루그린</v>
          </cell>
        </row>
        <row r="1545">
          <cell r="B1545" t="str">
            <v>Color_Product_10012</v>
          </cell>
          <cell r="C1545" t="str">
            <v>어두운 블루그린</v>
          </cell>
        </row>
        <row r="1546">
          <cell r="B1546" t="str">
            <v>Color_Product_10013</v>
          </cell>
          <cell r="C1546" t="str">
            <v>밝은 퍼플</v>
          </cell>
        </row>
        <row r="1547">
          <cell r="B1547" t="str">
            <v>Color_Product_10014</v>
          </cell>
          <cell r="C1547" t="str">
            <v>어두운 퍼플</v>
          </cell>
        </row>
        <row r="1548">
          <cell r="B1548" t="str">
            <v>Color_Product_10015</v>
          </cell>
          <cell r="C1548" t="str">
            <v>밝은 핑크</v>
          </cell>
        </row>
        <row r="1549">
          <cell r="B1549" t="str">
            <v>Color_Product_10016</v>
          </cell>
          <cell r="C1549" t="str">
            <v>어두운 핑크</v>
          </cell>
        </row>
        <row r="1550">
          <cell r="B1550" t="str">
            <v>Color_Product_10017</v>
          </cell>
          <cell r="C1550" t="str">
            <v>밝은 쿨 무채색</v>
          </cell>
        </row>
        <row r="1551">
          <cell r="B1551" t="str">
            <v>Color_Product_10018</v>
          </cell>
          <cell r="C1551" t="str">
            <v>어두운 쿨 무채색</v>
          </cell>
        </row>
        <row r="1552">
          <cell r="B1552" t="str">
            <v>Color_Product_10019</v>
          </cell>
          <cell r="C1552" t="str">
            <v>밝은 웜 무채색</v>
          </cell>
        </row>
        <row r="1553">
          <cell r="B1553" t="str">
            <v>Color_Product_10020</v>
          </cell>
          <cell r="C1553" t="str">
            <v>어두운 웜 무채색</v>
          </cell>
        </row>
        <row r="1554">
          <cell r="B1554" t="str">
            <v>Color_Product_10021</v>
          </cell>
          <cell r="C1554" t="str">
            <v>오늘의 컬러</v>
          </cell>
        </row>
        <row r="1555">
          <cell r="B1555" t="str">
            <v>Color_Product_20011</v>
          </cell>
          <cell r="C1555" t="str">
            <v>파스텔 투톤 컬러 랜덤 셀렉션</v>
          </cell>
        </row>
        <row r="1556">
          <cell r="B1556" t="str">
            <v>Color_125</v>
          </cell>
          <cell r="C1556" t="str">
            <v>져가는 노을 투톤</v>
          </cell>
        </row>
        <row r="1557">
          <cell r="B1557" t="str">
            <v>Color_126</v>
          </cell>
          <cell r="C1557" t="str">
            <v>탱글 로즈 푸딩 투톤</v>
          </cell>
        </row>
        <row r="1558">
          <cell r="B1558" t="str">
            <v>Color_127</v>
          </cell>
          <cell r="C1558" t="str">
            <v>포근한 애쉬 그레이 투톤</v>
          </cell>
        </row>
        <row r="1559">
          <cell r="B1559" t="str">
            <v>NPC15_Name</v>
          </cell>
          <cell r="C1559" t="str">
            <v>버기</v>
          </cell>
        </row>
        <row r="1560">
          <cell r="B1560" t="str">
            <v>NPC17_Desc</v>
          </cell>
          <cell r="C1560" t="str">
            <v>이벤트 NPC 디스크립션</v>
          </cell>
        </row>
        <row r="1561">
          <cell r="B1561" t="str">
            <v>HouseItem_2</v>
          </cell>
          <cell r="C1561" t="str">
            <v>(임시) 럭셔리 하우스 프랍</v>
          </cell>
        </row>
        <row r="1562">
          <cell r="B1562" t="str">
            <v>Achievement1_Name</v>
          </cell>
          <cell r="C1562" t="str">
            <v>즐거운 하루</v>
          </cell>
        </row>
        <row r="1563">
          <cell r="B1563" t="str">
            <v>Achievement2_Name</v>
          </cell>
          <cell r="C1563" t="str">
            <v>오늘도 힘찬 하루</v>
          </cell>
        </row>
        <row r="1564">
          <cell r="B1564" t="str">
            <v>Achievement3_Name</v>
          </cell>
          <cell r="C1564" t="str">
            <v>노력하면 이루어진다.</v>
          </cell>
        </row>
        <row r="1565">
          <cell r="B1565" t="str">
            <v>Achievement4_Name</v>
          </cell>
          <cell r="C1565" t="str">
            <v>고된 일상</v>
          </cell>
        </row>
        <row r="1566">
          <cell r="B1566" t="str">
            <v>Achievement5_Name</v>
          </cell>
          <cell r="C1566" t="str">
            <v>할 수 있다!</v>
          </cell>
        </row>
        <row r="1567">
          <cell r="B1567" t="str">
            <v>Achievement6_Name</v>
          </cell>
          <cell r="C1567" t="str">
            <v>노동은 즐거워</v>
          </cell>
        </row>
        <row r="1568">
          <cell r="B1568" t="str">
            <v>Put_On_Ban_Notice</v>
          </cell>
          <cell r="C1568" t="str">
            <v xml:space="preserve">{0} 착용이 해제되었습니다. </v>
          </cell>
        </row>
        <row r="1569">
          <cell r="B1569" t="str">
            <v>BuffName_23</v>
          </cell>
          <cell r="C1569" t="str">
            <v>잡초 희귀 재료 획득 확률 &lt;color=#478FD1&gt;{0}%&lt;/color&gt; 증가</v>
          </cell>
        </row>
        <row r="1570">
          <cell r="B1570" t="str">
            <v>MyLookBook_Slot_Add_Ask</v>
          </cell>
          <cell r="C1570" t="str">
            <v>마이 룩북 슬롯을 확장하시겠어요?</v>
          </cell>
        </row>
        <row r="1571">
          <cell r="B1571" t="str">
            <v>EquipItem_148</v>
          </cell>
          <cell r="C1571" t="str">
            <v>베이직 9부 바지</v>
          </cell>
        </row>
        <row r="1572">
          <cell r="B1572" t="str">
            <v>EquipItem_149</v>
          </cell>
          <cell r="C1572" t="str">
            <v>베이직 미니스커트</v>
          </cell>
        </row>
        <row r="1573">
          <cell r="B1573" t="str">
            <v>Delete_Friend</v>
          </cell>
          <cell r="C1573" t="str">
            <v>친구 해제</v>
          </cell>
        </row>
        <row r="1574">
          <cell r="B1574" t="str">
            <v>Skincolor_1</v>
          </cell>
          <cell r="C1574" t="str">
            <v>(임시) 피부색 웜톤 1</v>
          </cell>
        </row>
        <row r="1575">
          <cell r="B1575" t="str">
            <v>Go_Back</v>
          </cell>
          <cell r="C1575" t="str">
            <v>뒤로</v>
          </cell>
        </row>
        <row r="1576">
          <cell r="B1576" t="str">
            <v>Field_106</v>
          </cell>
          <cell r="C1576" t="str">
            <v>어드벤처 포레스트</v>
          </cell>
        </row>
        <row r="1577">
          <cell r="B1577" t="str">
            <v>Field_107</v>
          </cell>
          <cell r="C1577" t="str">
            <v>퀸즈 팰리스 랜드마크</v>
          </cell>
        </row>
        <row r="1578">
          <cell r="B1578" t="str">
            <v>Field_108</v>
          </cell>
          <cell r="C1578" t="str">
            <v>패션 스트릿</v>
          </cell>
        </row>
        <row r="1579">
          <cell r="B1579" t="str">
            <v>Address_Register_Notice</v>
          </cell>
          <cell r="C1579" t="str">
            <v>&lt;color=#FD3968&gt;* 주소는 30일동안 유지됩니다.&lt;br&gt;유지 기간에 접속 시 무료로 30일씩 자동 연장됩니다.&lt;/color&gt;</v>
          </cell>
        </row>
        <row r="1580">
          <cell r="B1580" t="str">
            <v>Address_Register_Price</v>
          </cell>
          <cell r="C1580" t="str">
            <v>주소 등록비</v>
          </cell>
        </row>
        <row r="1581">
          <cell r="B1581" t="str">
            <v>Color_132</v>
          </cell>
          <cell r="C1581" t="str">
            <v>(임시) 피부색 웜톤 1</v>
          </cell>
        </row>
        <row r="1582">
          <cell r="B1582" t="str">
            <v>Color_133</v>
          </cell>
          <cell r="C1582" t="str">
            <v>옷 베이스  A</v>
          </cell>
        </row>
        <row r="1583">
          <cell r="B1583" t="str">
            <v>Color_134</v>
          </cell>
          <cell r="C1583" t="str">
            <v>옷 베이스  B</v>
          </cell>
        </row>
        <row r="1584">
          <cell r="B1584" t="str">
            <v>NPC_Buff_Unavailable</v>
          </cell>
          <cell r="C1584" t="str">
            <v>{0} 전용 버프: {1}&lt;br&gt;&lt;color=#FF0000&gt;호감도를 끝까지 올리고, 감정 노트를 모두 기록해보세요!&lt;/color&gt;</v>
          </cell>
        </row>
        <row r="1585">
          <cell r="B1585" t="str">
            <v>NPC_Buff_Available</v>
          </cell>
          <cell r="C1585" t="str">
            <v xml:space="preserve">{0} 전용 버프: {1}(&lt;color=#FF0000&gt;{2}&lt;/color&gt; 남음) </v>
          </cell>
        </row>
        <row r="1586">
          <cell r="B1586" t="str">
            <v>NPC_Buff_Need_More_Stone</v>
          </cell>
          <cell r="C1586" t="str">
            <v>{0} 전용 버프: {1}&lt;br&gt;&lt;color=#FF0000&gt;이모션 스톤의 힘이 부족해요.&lt;/color&gt;</v>
          </cell>
        </row>
        <row r="1587">
          <cell r="B1587" t="str">
            <v>SkinColor_2</v>
          </cell>
          <cell r="C1587" t="str">
            <v>(임시) 피부색 쿨톤 1</v>
          </cell>
        </row>
        <row r="1588">
          <cell r="B1588" t="str">
            <v>SkinColor_3</v>
          </cell>
          <cell r="C1588" t="str">
            <v>(임시) 피부색 무채색 1</v>
          </cell>
        </row>
        <row r="1589">
          <cell r="B1589" t="str">
            <v>TanningItem_2</v>
          </cell>
          <cell r="C1589" t="str">
            <v>태닝 아이템 2</v>
          </cell>
        </row>
        <row r="1590">
          <cell r="B1590" t="str">
            <v>TanningItem_3</v>
          </cell>
          <cell r="C1590" t="str">
            <v>태닝 아이템 3</v>
          </cell>
        </row>
        <row r="1591">
          <cell r="B1591" t="str">
            <v>Item_1000000</v>
          </cell>
          <cell r="C1591" t="str">
            <v>밤하늘 귀걸이</v>
          </cell>
        </row>
        <row r="1592">
          <cell r="B1592" t="str">
            <v>Item_1000001</v>
          </cell>
          <cell r="C1592" t="str">
            <v>밤하늘 요정의 귀</v>
          </cell>
        </row>
        <row r="1593">
          <cell r="B1593" t="str">
            <v>Item_1000002</v>
          </cell>
          <cell r="C1593" t="str">
            <v>밤하늘 날개</v>
          </cell>
        </row>
        <row r="1594">
          <cell r="B1594" t="str">
            <v>Item_1000003</v>
          </cell>
          <cell r="C1594" t="str">
            <v>밤하늘의 별</v>
          </cell>
        </row>
        <row r="1595">
          <cell r="B1595" t="str">
            <v>Item_1000004</v>
          </cell>
          <cell r="C1595" t="str">
            <v>밤하늘 왕관</v>
          </cell>
        </row>
        <row r="1596">
          <cell r="B1596" t="str">
            <v>Item_1000005</v>
          </cell>
          <cell r="C1596" t="str">
            <v>밤하늘 뿔</v>
          </cell>
        </row>
        <row r="1597">
          <cell r="B1597" t="str">
            <v>Item_1000006</v>
          </cell>
          <cell r="C1597" t="str">
            <v>밤하늘 쵸커</v>
          </cell>
        </row>
        <row r="1598">
          <cell r="B1598" t="str">
            <v>Item_1000007</v>
          </cell>
          <cell r="C1598" t="str">
            <v>밤하늘의 달</v>
          </cell>
        </row>
        <row r="1599">
          <cell r="B1599" t="str">
            <v>Item_1000008</v>
          </cell>
          <cell r="C1599" t="str">
            <v>밤하늘 미니백</v>
          </cell>
        </row>
        <row r="1600">
          <cell r="B1600" t="str">
            <v>Item_1000009</v>
          </cell>
          <cell r="C1600" t="str">
            <v>밤하늘 지팡이</v>
          </cell>
        </row>
        <row r="1601">
          <cell r="B1601" t="str">
            <v>Item_1000010</v>
          </cell>
          <cell r="C1601" t="str">
            <v>밤하늘 오른쪽 망토</v>
          </cell>
        </row>
        <row r="1602">
          <cell r="B1602" t="str">
            <v>Item_1000011</v>
          </cell>
          <cell r="C1602" t="str">
            <v>밤하늘 왼쪽 망토</v>
          </cell>
        </row>
        <row r="1603">
          <cell r="B1603" t="str">
            <v>Item_1000012</v>
          </cell>
          <cell r="C1603" t="str">
            <v>밤하늘 눈물</v>
          </cell>
        </row>
        <row r="1604">
          <cell r="B1604" t="str">
            <v>Item_1000013</v>
          </cell>
          <cell r="C1604" t="str">
            <v>밤하늘 체인</v>
          </cell>
        </row>
        <row r="1605">
          <cell r="B1605" t="str">
            <v>Item_1000014</v>
          </cell>
          <cell r="C1605" t="str">
            <v>빗질 안 한 짧은 머리</v>
          </cell>
        </row>
        <row r="1606">
          <cell r="B1606" t="str">
            <v>Color_137</v>
          </cell>
          <cell r="C1606" t="str">
            <v>(임시) 헤어 기본 컬러</v>
          </cell>
        </row>
        <row r="1607">
          <cell r="B1607" t="str">
            <v>Item_1000015</v>
          </cell>
          <cell r="C1607" t="str">
            <v>밤하늘의 꽃잎</v>
          </cell>
        </row>
        <row r="1608">
          <cell r="B1608" t="str">
            <v>Item_1000016</v>
          </cell>
          <cell r="C1608" t="str">
            <v>귀여운 얼굴</v>
          </cell>
        </row>
        <row r="1609">
          <cell r="B1609" t="str">
            <v>Color_138</v>
          </cell>
          <cell r="C1609" t="str">
            <v>(임시) 기본 렌즈</v>
          </cell>
        </row>
        <row r="1610">
          <cell r="B1610" t="str">
            <v>FabricItem_152</v>
          </cell>
          <cell r="C1610" t="str">
            <v>로지 캔디빛 물감</v>
          </cell>
        </row>
        <row r="1611">
          <cell r="B1611" t="str">
            <v>FabricItem_152_Desc</v>
          </cell>
          <cell r="C1611" t="str">
            <v>로지 캔디빛 물감 디스크립션</v>
          </cell>
        </row>
        <row r="1612">
          <cell r="B1612" t="str">
            <v>FabricItem_153</v>
          </cell>
          <cell r="C1612" t="str">
            <v>트루 퍼플빛 물감</v>
          </cell>
        </row>
        <row r="1613">
          <cell r="B1613" t="str">
            <v>FabricItem_153_Desc</v>
          </cell>
          <cell r="C1613" t="str">
            <v>트루 퍼플빛 물감 디스크립션</v>
          </cell>
        </row>
        <row r="1614">
          <cell r="B1614" t="str">
            <v>FabricItem_154</v>
          </cell>
          <cell r="C1614" t="str">
            <v>봄 내음 진달래빛 물감</v>
          </cell>
        </row>
        <row r="1615">
          <cell r="B1615" t="str">
            <v>FabricItem_154_Desc</v>
          </cell>
          <cell r="C1615" t="str">
            <v>봄 내음 진달래빛 물감 디스크립션</v>
          </cell>
        </row>
        <row r="1616">
          <cell r="B1616" t="str">
            <v>Choose_Item</v>
          </cell>
          <cell r="C1616" t="str">
            <v>아이템을 선택해 주세요.</v>
          </cell>
        </row>
        <row r="1617">
          <cell r="B1617" t="str">
            <v>TanningItem_155</v>
          </cell>
          <cell r="C1617" t="str">
            <v>태닝 아이템 4</v>
          </cell>
        </row>
        <row r="1618">
          <cell r="B1618" t="str">
            <v>Item_1000017</v>
          </cell>
          <cell r="C1618" t="str">
            <v>파란색 렌즈</v>
          </cell>
        </row>
        <row r="1619">
          <cell r="B1619" t="str">
            <v>Item_1000018</v>
          </cell>
          <cell r="C1619" t="str">
            <v>오드아이 렌즈</v>
          </cell>
        </row>
        <row r="1620">
          <cell r="B1620" t="str">
            <v>My_Look_Mirror</v>
          </cell>
          <cell r="C1620" t="str">
            <v>거울로 본 내 모습</v>
          </cell>
        </row>
        <row r="1621">
          <cell r="B1621" t="str">
            <v>Next</v>
          </cell>
          <cell r="C1621" t="str">
            <v>다음</v>
          </cell>
        </row>
        <row r="1622">
          <cell r="B1622" t="str">
            <v>Character_Decide_Ask</v>
          </cell>
          <cell r="C1622" t="str">
            <v>캐릭터를 확정하시겠어요?</v>
          </cell>
        </row>
        <row r="1623">
          <cell r="B1623" t="str">
            <v>Name_Change_Tutorial</v>
          </cell>
          <cell r="C1623" t="str">
            <v>당신의 이름을 알려주세요.</v>
          </cell>
        </row>
        <row r="1624">
          <cell r="B1624" t="str">
            <v>Consume_Notice</v>
          </cell>
          <cell r="C1624" t="str">
            <v>소모 안내</v>
          </cell>
        </row>
        <row r="1625">
          <cell r="B1625" t="str">
            <v>Reform_available</v>
          </cell>
          <cell r="C1625" t="str">
            <v>리폼 가능</v>
          </cell>
        </row>
        <row r="1626">
          <cell r="B1626" t="str">
            <v>Name_Decide_Ask</v>
          </cell>
          <cell r="C1626" t="str">
            <v>{0}(으)로 결정하시겠어요?&lt;br&gt;이름은 추후 주얼을 사용해 변경할 수 있어요.</v>
          </cell>
        </row>
        <row r="1627">
          <cell r="B1627" t="str">
            <v>Determine</v>
          </cell>
          <cell r="C1627" t="str">
            <v>결정</v>
          </cell>
        </row>
        <row r="1628">
          <cell r="B1628" t="str">
            <v>Back</v>
          </cell>
          <cell r="C1628" t="str">
            <v>뒤로</v>
          </cell>
        </row>
        <row r="1629">
          <cell r="B1629" t="str">
            <v>Dye_Available</v>
          </cell>
          <cell r="C1629" t="str">
            <v>염색 가능</v>
          </cell>
        </row>
        <row r="1630">
          <cell r="B1630" t="str">
            <v>CodiBook_Item_Notify</v>
          </cell>
          <cell r="C1630" t="str">
            <v>&lt;b&gt;&lt;color=#FFFF00&gt;코디북에 등록된 아이템입니다.&lt;/b&gt;&lt;/color&gt;</v>
          </cell>
        </row>
        <row r="1631">
          <cell r="B1631" t="str">
            <v>Choose_My_Place</v>
          </cell>
          <cell r="C1631" t="str">
            <v>어디로 가고 싶으신가요?</v>
          </cell>
        </row>
        <row r="1632">
          <cell r="B1632" t="str">
            <v>Place_Choose_City</v>
          </cell>
          <cell r="C1632" t="str">
            <v>번화한 도시 거리</v>
          </cell>
        </row>
        <row r="1633">
          <cell r="B1633" t="str">
            <v>Place_Choose_Forest</v>
          </cell>
          <cell r="C1633" t="str">
            <v>꽃향기가 가득한 숲길</v>
          </cell>
        </row>
        <row r="1634">
          <cell r="B1634" t="str">
            <v>Place_Choose_European</v>
          </cell>
          <cell r="C1634" t="str">
            <v>품격이 느껴지는 궁전</v>
          </cell>
        </row>
        <row r="1635">
          <cell r="B1635" t="str">
            <v>Place_Choose_Vacation</v>
          </cell>
          <cell r="C1635" t="str">
            <v>햇볕이 내리쬐는 해변가</v>
          </cell>
        </row>
        <row r="1636">
          <cell r="B1636" t="str">
            <v>CityState_Choose</v>
          </cell>
          <cell r="C1636" t="str">
            <v>여긴 어른스러운 친구에게 어울리는 세련된 마을이야!</v>
          </cell>
        </row>
        <row r="1637">
          <cell r="B1637" t="str">
            <v>ForestState_Choose</v>
          </cell>
          <cell r="C1637" t="str">
            <v>어디를 둘러봐도 달콤한 꽃 향기가 나는 것 같아~ 예쁜 정원을 가꾸고 싶은 친구에게 제격이지!</v>
          </cell>
        </row>
        <row r="1638">
          <cell r="B1638" t="str">
            <v>EuropeanState_Choose</v>
          </cell>
          <cell r="C1638" t="str">
            <v>달콤한 꿈과 새로운 로맨스가 시작될 것 같은 멋진 거리에서 살아보는 건 어때?</v>
          </cell>
        </row>
        <row r="1639">
          <cell r="B1639" t="str">
            <v>VacationState_Choose</v>
          </cell>
          <cell r="C1639" t="str">
            <v>눈을 감으면 언제나 파도 소리가 들리는 바다를 동경하는 친구에게 어울리는 마을이네?♪</v>
          </cell>
        </row>
        <row r="1640">
          <cell r="B1640" t="str">
            <v>Start_My_Place_Ask</v>
          </cell>
          <cell r="C1640" t="str">
            <v>여기서 새로운 삶을 시작하시겠어요?&lt;br&gt;&lt;color=#FF0000&gt;하우스는 추후 추가로 구매할 수 있어요!&lt;/color&gt;</v>
          </cell>
        </row>
        <row r="1641">
          <cell r="B1641" t="str">
            <v>CityHouse_Choose</v>
          </cell>
          <cell r="C1641" t="str">
            <v>모던하고 세련된 멋진 집이네! 여기가 마음에 들어?</v>
          </cell>
        </row>
        <row r="1642">
          <cell r="B1642" t="str">
            <v>ForestHouse_Choose</v>
          </cell>
          <cell r="C1642" t="str">
            <v>예쁜 꽃이 가득해서 꼭 동화책 속에 들어온 것 같아♪ 이 집이 마음에 들어?</v>
          </cell>
        </row>
        <row r="1643">
          <cell r="B1643" t="str">
            <v>EuropeanHouse_Choose</v>
          </cell>
          <cell r="C1643" t="str">
            <v>어디선가 클래식 음악이 들릴 것 같은 궁전 같은 집이네? 여기가 마음에 들어?</v>
          </cell>
        </row>
        <row r="1644">
          <cell r="B1644" t="str">
            <v>VacationHouse_Choose</v>
          </cell>
          <cell r="C1644" t="str">
            <v>물놀이를 좋아하는 친구라면 이 집이 마음에 꼭 들 거야! 이 집으로 하는 건 어때?</v>
          </cell>
        </row>
        <row r="1645">
          <cell r="B1645" t="str">
            <v>Choose_My_House</v>
          </cell>
          <cell r="C1645" t="str">
            <v>하루의 휴가를 얻었습니다. &lt;br&gt;휴가를 보낸다면 어느 곳에서 어떻게 보내고 싶으신가요?</v>
          </cell>
        </row>
        <row r="1646">
          <cell r="B1646" t="str">
            <v>Choose_City</v>
          </cell>
          <cell r="C1646" t="str">
            <v>도심 속 센트럴파크에서의 산책</v>
          </cell>
        </row>
        <row r="1647">
          <cell r="B1647" t="str">
            <v>Choose_Forest</v>
          </cell>
          <cell r="C1647" t="str">
            <v>도시를 떠나 숲 속 나무가 가득한 곳</v>
          </cell>
        </row>
        <row r="1648">
          <cell r="B1648" t="str">
            <v>Choose_European</v>
          </cell>
          <cell r="C1648" t="str">
            <v>로얄 고풍 유럽식 타운 관광</v>
          </cell>
        </row>
        <row r="1649">
          <cell r="B1649" t="str">
            <v>Choose_Vacation</v>
          </cell>
          <cell r="C1649" t="str">
            <v>소금 냄새가 물씬 풍기는 바닷가에서 수영</v>
          </cell>
        </row>
        <row r="1650">
          <cell r="B1650" t="str">
            <v>Item_100086</v>
          </cell>
          <cell r="C1650" t="str">
            <v>기본 자동차</v>
          </cell>
        </row>
        <row r="1651">
          <cell r="B1651" t="str">
            <v>Item_157</v>
          </cell>
          <cell r="C1651" t="str">
            <v>기본 자전거</v>
          </cell>
        </row>
        <row r="1652">
          <cell r="B1652" t="str">
            <v>Item_158</v>
          </cell>
          <cell r="C1652" t="str">
            <v>기본 말</v>
          </cell>
        </row>
        <row r="1653">
          <cell r="B1653" t="str">
            <v>Item_159</v>
          </cell>
          <cell r="C1653" t="str">
            <v>기본 킥보드</v>
          </cell>
        </row>
        <row r="1654">
          <cell r="B1654" t="str">
            <v>Item_160</v>
          </cell>
          <cell r="C1654" t="str">
            <v>임시 도시 하우스 프랍</v>
          </cell>
        </row>
        <row r="1655">
          <cell r="B1655" t="str">
            <v>Item_161</v>
          </cell>
          <cell r="C1655" t="str">
            <v>임시 시골 하우스 프랍</v>
          </cell>
        </row>
        <row r="1656">
          <cell r="B1656" t="str">
            <v>Item_162</v>
          </cell>
          <cell r="C1656" t="str">
            <v>임시 유럽풍 하우스 프랍</v>
          </cell>
        </row>
        <row r="1657">
          <cell r="B1657" t="str">
            <v>Item_163</v>
          </cell>
          <cell r="C1657" t="str">
            <v>임시 휴양지 하우스 프랍</v>
          </cell>
        </row>
        <row r="1658">
          <cell r="B1658" t="str">
            <v>HairColor</v>
          </cell>
          <cell r="C1658" t="str">
            <v>헤어색</v>
          </cell>
        </row>
        <row r="1659">
          <cell r="B1659" t="str">
            <v>Lens</v>
          </cell>
          <cell r="C1659" t="str">
            <v>눈동자색</v>
          </cell>
        </row>
        <row r="1660">
          <cell r="B1660" t="str">
            <v>SkinColor</v>
          </cell>
          <cell r="C1660" t="str">
            <v>피부색</v>
          </cell>
        </row>
        <row r="1661">
          <cell r="B1661" t="str">
            <v>Makeup</v>
          </cell>
          <cell r="C1661" t="str">
            <v>얼굴</v>
          </cell>
        </row>
        <row r="1662">
          <cell r="B1662" t="str">
            <v>NGWord_Popup</v>
          </cell>
          <cell r="C1662" t="str">
            <v>금칙어가 포함되어 있습니다.</v>
          </cell>
        </row>
        <row r="1663">
          <cell r="B1663" t="str">
            <v>Trans_Car_ColorType</v>
          </cell>
          <cell r="C1663" t="str">
            <v>모델 색상</v>
          </cell>
        </row>
        <row r="1664">
          <cell r="B1664" t="str">
            <v>Trans_ColorType</v>
          </cell>
          <cell r="C1664" t="str">
            <v>색상 종류</v>
          </cell>
        </row>
        <row r="1665">
          <cell r="B1665" t="str">
            <v>UnUse</v>
          </cell>
          <cell r="C1665" t="str">
            <v>사용 해제</v>
          </cell>
        </row>
        <row r="1666">
          <cell r="B1666" t="str">
            <v>Percentage</v>
          </cell>
          <cell r="C1666" t="str">
            <v>{0}%</v>
          </cell>
        </row>
        <row r="1667">
          <cell r="B1667" t="str">
            <v>Inven_Category_All</v>
          </cell>
          <cell r="C1667" t="str">
            <v>전체</v>
          </cell>
        </row>
        <row r="1668">
          <cell r="B1668" t="str">
            <v>Inven_Category_Material</v>
          </cell>
          <cell r="C1668" t="str">
            <v>일반 재료</v>
          </cell>
        </row>
        <row r="1669">
          <cell r="B1669" t="str">
            <v>Inven_Category_Floor</v>
          </cell>
          <cell r="C1669" t="str">
            <v>기본 바닥</v>
          </cell>
        </row>
        <row r="1670">
          <cell r="B1670" t="str">
            <v>Inven_Category_Prop</v>
          </cell>
          <cell r="C1670" t="str">
            <v>소품</v>
          </cell>
        </row>
        <row r="1671">
          <cell r="B1671" t="str">
            <v>Inven_Category_Chair</v>
          </cell>
          <cell r="C1671" t="str">
            <v>의자</v>
          </cell>
        </row>
        <row r="1672">
          <cell r="B1672" t="str">
            <v>Inven_Category_Table</v>
          </cell>
          <cell r="C1672" t="str">
            <v>테이블</v>
          </cell>
        </row>
        <row r="1673">
          <cell r="B1673" t="str">
            <v>Inven_Category_Wall</v>
          </cell>
          <cell r="C1673" t="str">
            <v>벽 장식</v>
          </cell>
        </row>
        <row r="1674">
          <cell r="B1674" t="str">
            <v>Inven_Category_Carpet</v>
          </cell>
          <cell r="C1674" t="str">
            <v>카펫</v>
          </cell>
        </row>
        <row r="1675">
          <cell r="B1675" t="str">
            <v>Inven_Category_SkinWall</v>
          </cell>
          <cell r="C1675" t="str">
            <v>벽지</v>
          </cell>
        </row>
        <row r="1676">
          <cell r="B1676" t="str">
            <v>Inven_Category_SkinFloor</v>
          </cell>
          <cell r="C1676" t="str">
            <v>바닥재</v>
          </cell>
        </row>
        <row r="1677">
          <cell r="B1677" t="str">
            <v>Inven_Category_FlooringTile</v>
          </cell>
          <cell r="C1677" t="str">
            <v>야외 바닥재</v>
          </cell>
        </row>
        <row r="1678">
          <cell r="B1678" t="str">
            <v>Inven_Category_Stair</v>
          </cell>
          <cell r="C1678" t="str">
            <v>계단</v>
          </cell>
        </row>
        <row r="1679">
          <cell r="B1679" t="str">
            <v>Inven_Category_AerialWall</v>
          </cell>
          <cell r="C1679" t="str">
            <v>공중 벽 가구</v>
          </cell>
        </row>
        <row r="1680">
          <cell r="B1680" t="str">
            <v>Inven_Category_Fence</v>
          </cell>
          <cell r="C1680" t="str">
            <v>울타리</v>
          </cell>
        </row>
        <row r="1681">
          <cell r="B1681" t="str">
            <v>Inven_Category_Floating</v>
          </cell>
          <cell r="C1681" t="str">
            <v>수상 가구</v>
          </cell>
        </row>
        <row r="1682">
          <cell r="B1682" t="str">
            <v>Inven_Category_MusicBox</v>
          </cell>
          <cell r="C1682" t="str">
            <v>뮤직상자</v>
          </cell>
        </row>
        <row r="1683">
          <cell r="B1683" t="str">
            <v>Inven_Category_MagicBox</v>
          </cell>
          <cell r="C1683" t="str">
            <v>매직상자</v>
          </cell>
        </row>
        <row r="1684">
          <cell r="B1684" t="str">
            <v>Inven_Category_WelcomeBox</v>
          </cell>
          <cell r="C1684" t="str">
            <v>놀러와! 상자</v>
          </cell>
        </row>
        <row r="1685">
          <cell r="B1685" t="str">
            <v>Inven_Category_Food</v>
          </cell>
          <cell r="C1685" t="str">
            <v>음식</v>
          </cell>
        </row>
        <row r="1686">
          <cell r="B1686" t="str">
            <v>Inven_Category_Ample</v>
          </cell>
          <cell r="C1686" t="str">
            <v>앰플</v>
          </cell>
        </row>
        <row r="1687">
          <cell r="B1687" t="str">
            <v>Inven_Category_RewardBox</v>
          </cell>
          <cell r="C1687" t="str">
            <v>상자</v>
          </cell>
        </row>
        <row r="1688">
          <cell r="B1688" t="str">
            <v>Inven_Category_SecretBook</v>
          </cell>
          <cell r="C1688" t="str">
            <v>비법서</v>
          </cell>
        </row>
        <row r="1689">
          <cell r="B1689" t="str">
            <v>Inven_Category_Ticket</v>
          </cell>
          <cell r="C1689" t="str">
            <v>티켓</v>
          </cell>
        </row>
        <row r="1690">
          <cell r="B1690" t="str">
            <v>Ride</v>
          </cell>
          <cell r="C1690" t="str">
            <v>탑승하기</v>
          </cell>
        </row>
        <row r="1691">
          <cell r="B1691" t="str">
            <v>Riding</v>
          </cell>
          <cell r="C1691" t="str">
            <v>탑승중</v>
          </cell>
        </row>
        <row r="1692">
          <cell r="B1692" t="str">
            <v>ConstructionTime</v>
          </cell>
          <cell r="C1692" t="str">
            <v>공사 시간</v>
          </cell>
        </row>
        <row r="1693">
          <cell r="B1693" t="str">
            <v>before</v>
          </cell>
          <cell r="C1693" t="str">
            <v>이전</v>
          </cell>
        </row>
        <row r="1694">
          <cell r="B1694" t="str">
            <v>Remodeling_Complete</v>
          </cell>
          <cell r="C1694" t="str">
            <v>하우스 리모델링을 완료했어요!</v>
          </cell>
        </row>
        <row r="1695">
          <cell r="B1695" t="str">
            <v>Go_Before</v>
          </cell>
          <cell r="C1695" t="str">
            <v>돌아가기</v>
          </cell>
        </row>
        <row r="1696">
          <cell r="B1696" t="str">
            <v>House_Area_Open</v>
          </cell>
          <cell r="C1696" t="str">
            <v>하우스 구역 오픈</v>
          </cell>
        </row>
        <row r="1697">
          <cell r="B1697" t="str">
            <v>Contract</v>
          </cell>
          <cell r="C1697" t="str">
            <v>계약하기</v>
          </cell>
        </row>
        <row r="1698">
          <cell r="B1698" t="str">
            <v>FleaMarket</v>
          </cell>
          <cell r="C1698" t="str">
            <v>플리 마켓</v>
          </cell>
        </row>
        <row r="1699">
          <cell r="B1699" t="str">
            <v>FleaMarket_Introduction_Default</v>
          </cell>
          <cell r="C1699" t="str">
            <v>안녕하세요, {0}의 플리 마켓입니다!</v>
          </cell>
        </row>
        <row r="1700">
          <cell r="B1700" t="str">
            <v>Item_Add</v>
          </cell>
          <cell r="C1700" t="str">
            <v>아이템 등록</v>
          </cell>
        </row>
        <row r="1701">
          <cell r="B1701" t="str">
            <v>Sell_Price_Get</v>
          </cell>
          <cell r="C1701" t="str">
            <v>판매 금액을 획득했어요!</v>
          </cell>
        </row>
        <row r="1702">
          <cell r="B1702" t="str">
            <v>Enter_Introduction</v>
          </cell>
          <cell r="C1702" t="str">
            <v>한마디를 입력해 주세요.</v>
          </cell>
        </row>
        <row r="1703">
          <cell r="B1703" t="str">
            <v>SellItemSlot_Open_Ask</v>
          </cell>
          <cell r="C1703" t="str">
            <v>판매 슬롯을 확장하시겠어요?</v>
          </cell>
        </row>
        <row r="1704">
          <cell r="B1704" t="str">
            <v>FleaMarket_Category_Material</v>
          </cell>
          <cell r="C1704" t="str">
            <v>재료</v>
          </cell>
        </row>
        <row r="1705">
          <cell r="B1705" t="str">
            <v>FleaMarket_Category_Furniture</v>
          </cell>
          <cell r="C1705" t="str">
            <v>가구</v>
          </cell>
        </row>
        <row r="1706">
          <cell r="B1706" t="str">
            <v>FleaMarket_Category_ConsumeItem</v>
          </cell>
          <cell r="C1706" t="str">
            <v>소모품</v>
          </cell>
        </row>
        <row r="1707">
          <cell r="B1707" t="str">
            <v>Cannot_Sell_Locked_Items</v>
          </cell>
          <cell r="C1707" t="str">
            <v>잠겨 있는 아이템은 판매할 수 없어요!</v>
          </cell>
        </row>
        <row r="1708">
          <cell r="B1708" t="str">
            <v>ItemName_Search</v>
          </cell>
          <cell r="C1708" t="str">
            <v>아이템명 검색</v>
          </cell>
        </row>
        <row r="1709">
          <cell r="B1709" t="str">
            <v>Item_Sell_Count_Info</v>
          </cell>
          <cell r="C1709" t="str">
            <v>등록 수량: &lt;color=#44AAFE&gt;{0}&lt;/color&gt;개</v>
          </cell>
        </row>
        <row r="1710">
          <cell r="B1710" t="str">
            <v>Item_Sell_Price_Info</v>
          </cell>
          <cell r="C1710" t="str">
            <v>개당 등록 가격: &lt;color=#44AAFE&gt;{0}&lt;/color&gt;골드</v>
          </cell>
        </row>
        <row r="1711">
          <cell r="B1711" t="str">
            <v>Sell_Price</v>
          </cell>
          <cell r="C1711" t="str">
            <v>판매 가격</v>
          </cell>
        </row>
        <row r="1712">
          <cell r="B1712" t="str">
            <v>Sell_FeePercent_Notify</v>
          </cell>
          <cell r="C1712" t="str">
            <v>판매 완료 시 {0}%의 수수료가 부과됩니다.</v>
          </cell>
        </row>
        <row r="1713">
          <cell r="B1713" t="str">
            <v>Item_Register_Complete</v>
          </cell>
          <cell r="C1713" t="str">
            <v>아이템을 등록했어요.</v>
          </cell>
        </row>
        <row r="1714">
          <cell r="B1714" t="str">
            <v>ItemRegister_Cancel_Ask</v>
          </cell>
          <cell r="C1714" t="str">
            <v>{0} 주얼을 소모해 등록을 취소하시겠어요?</v>
          </cell>
        </row>
        <row r="1715">
          <cell r="B1715" t="str">
            <v>Item_Register_Cancel</v>
          </cell>
          <cell r="C1715" t="str">
            <v>아이템 등록을 취소했어요.</v>
          </cell>
        </row>
        <row r="1716">
          <cell r="B1716" t="str">
            <v>User_Already_Bought</v>
          </cell>
          <cell r="C1716" t="str">
            <v>이미 누군가 사간 아이템이에요.</v>
          </cell>
        </row>
        <row r="1717">
          <cell r="B1717" t="str">
            <v>Item_Send_Mailbox</v>
          </cell>
          <cell r="C1717" t="str">
            <v>창고 공간이 없어 아이템을 우편함으로 발송했어요.</v>
          </cell>
        </row>
        <row r="1718">
          <cell r="B1718" t="str">
            <v>Left_Daily_Purchase_Limit</v>
          </cell>
          <cell r="C1718" t="str">
            <v>&lt;color=#B50F0F&gt;남은 일일 구매 가능 횟수: {0}회&lt;/color&gt;</v>
          </cell>
        </row>
        <row r="1719">
          <cell r="B1719" t="str">
            <v>Item_Purchase_Ask</v>
          </cell>
          <cell r="C1719" t="str">
            <v>{0} {1}개를 구매하시겠어요?</v>
          </cell>
        </row>
        <row r="1720">
          <cell r="B1720" t="str">
            <v>String_LengthMax60_Info</v>
          </cell>
          <cell r="C1720" t="str">
            <v>&lt;color=#00B0F0&gt;{0}&lt;/color&gt;자 / 최대 60자</v>
          </cell>
        </row>
        <row r="1721">
          <cell r="B1721" t="str">
            <v>Color_8</v>
          </cell>
          <cell r="C1721" t="str">
            <v>체리 밀크티</v>
          </cell>
        </row>
        <row r="1722">
          <cell r="B1722" t="str">
            <v>Color_9</v>
          </cell>
          <cell r="C1722" t="str">
            <v>MLBB 버건디</v>
          </cell>
        </row>
        <row r="1723">
          <cell r="B1723" t="str">
            <v>Color_10</v>
          </cell>
          <cell r="C1723" t="str">
            <v>뱀파이어 레드</v>
          </cell>
        </row>
        <row r="1724">
          <cell r="B1724" t="str">
            <v>Color_11</v>
          </cell>
          <cell r="C1724" t="str">
            <v>브릭 레드</v>
          </cell>
        </row>
        <row r="1725">
          <cell r="B1725" t="str">
            <v>Color_12</v>
          </cell>
          <cell r="C1725" t="str">
            <v>로얄 딥 벨벳 레드</v>
          </cell>
        </row>
        <row r="1726">
          <cell r="B1726" t="str">
            <v>Color_13</v>
          </cell>
          <cell r="C1726" t="str">
            <v>오래된 고동나무</v>
          </cell>
        </row>
        <row r="1727">
          <cell r="B1727" t="str">
            <v>Color_14</v>
          </cell>
          <cell r="C1727" t="str">
            <v>페일 블론드</v>
          </cell>
        </row>
        <row r="1728">
          <cell r="B1728" t="str">
            <v>Color_15</v>
          </cell>
          <cell r="C1728" t="str">
            <v>포근한 노을 구름</v>
          </cell>
        </row>
        <row r="1729">
          <cell r="B1729" t="str">
            <v>Color_16</v>
          </cell>
          <cell r="C1729" t="str">
            <v>어텀 트렌치 코트</v>
          </cell>
        </row>
        <row r="1730">
          <cell r="B1730" t="str">
            <v>Color_17</v>
          </cell>
          <cell r="C1730" t="str">
            <v>상큼한 탠저린</v>
          </cell>
        </row>
        <row r="1731">
          <cell r="B1731" t="str">
            <v>Color_18</v>
          </cell>
          <cell r="C1731" t="str">
            <v>트루 오렌지</v>
          </cell>
        </row>
        <row r="1732">
          <cell r="B1732" t="str">
            <v>Color_19</v>
          </cell>
          <cell r="C1732" t="str">
            <v>다홍빛 오렌지</v>
          </cell>
        </row>
        <row r="1733">
          <cell r="B1733" t="str">
            <v>Color_20</v>
          </cell>
          <cell r="C1733" t="str">
            <v>은은한 가을 낙엽</v>
          </cell>
        </row>
        <row r="1734">
          <cell r="B1734" t="str">
            <v>Color_21</v>
          </cell>
          <cell r="C1734" t="str">
            <v>카라멜 마끼야또</v>
          </cell>
        </row>
        <row r="1735">
          <cell r="B1735" t="str">
            <v>Color_22</v>
          </cell>
          <cell r="C1735" t="str">
            <v>진저 고양이</v>
          </cell>
        </row>
        <row r="1736">
          <cell r="B1736" t="str">
            <v>Color_23</v>
          </cell>
          <cell r="C1736" t="str">
            <v>달콤 밀크 초콜릿</v>
          </cell>
        </row>
        <row r="1737">
          <cell r="B1737" t="str">
            <v>Color_24</v>
          </cell>
          <cell r="C1737" t="str">
            <v>핫 초코 한 잔</v>
          </cell>
        </row>
        <row r="1738">
          <cell r="B1738" t="str">
            <v>Color_25</v>
          </cell>
          <cell r="C1738" t="str">
            <v>다크 브라운</v>
          </cell>
        </row>
        <row r="1739">
          <cell r="B1739" t="str">
            <v>Color_26</v>
          </cell>
          <cell r="C1739" t="str">
            <v>달달 마시멜로</v>
          </cell>
        </row>
        <row r="1740">
          <cell r="B1740" t="str">
            <v>Color_27</v>
          </cell>
          <cell r="C1740" t="str">
            <v>사워 레몬에이드</v>
          </cell>
        </row>
        <row r="1741">
          <cell r="B1741" t="str">
            <v>Color_28</v>
          </cell>
          <cell r="C1741" t="str">
            <v>라임 한 방울</v>
          </cell>
        </row>
        <row r="1742">
          <cell r="B1742" t="str">
            <v>Color_29</v>
          </cell>
          <cell r="C1742" t="str">
            <v>트루 옐로우</v>
          </cell>
        </row>
        <row r="1743">
          <cell r="B1743" t="str">
            <v>Color_30</v>
          </cell>
          <cell r="C1743" t="str">
            <v>살짝 구운 바나나</v>
          </cell>
        </row>
        <row r="1744">
          <cell r="B1744" t="str">
            <v>Color_31</v>
          </cell>
          <cell r="C1744" t="str">
            <v>늦은 봄날의 민들레</v>
          </cell>
        </row>
        <row r="1745">
          <cell r="B1745" t="str">
            <v>Color_32</v>
          </cell>
          <cell r="C1745" t="str">
            <v>스위트 머스타드</v>
          </cell>
        </row>
        <row r="1746">
          <cell r="B1746" t="str">
            <v>Color_33</v>
          </cell>
          <cell r="C1746" t="str">
            <v>따뜻한 해변가 모래</v>
          </cell>
        </row>
        <row r="1747">
          <cell r="B1747" t="str">
            <v>Color_34</v>
          </cell>
          <cell r="C1747" t="str">
            <v>애쉬 브라운</v>
          </cell>
        </row>
        <row r="1748">
          <cell r="B1748" t="str">
            <v>Color_35</v>
          </cell>
          <cell r="C1748" t="str">
            <v>차분 헤이즐넛</v>
          </cell>
        </row>
        <row r="1749">
          <cell r="B1749" t="str">
            <v>Color_36</v>
          </cell>
          <cell r="C1749" t="str">
            <v>골든 브라운</v>
          </cell>
        </row>
        <row r="1750">
          <cell r="B1750" t="str">
            <v>Color_37</v>
          </cell>
          <cell r="C1750" t="str">
            <v>딥 다크 모카</v>
          </cell>
        </row>
        <row r="1751">
          <cell r="B1751" t="str">
            <v>Color_38</v>
          </cell>
          <cell r="C1751" t="str">
            <v>옥빛 해포</v>
          </cell>
        </row>
        <row r="1752">
          <cell r="B1752" t="str">
            <v>Color_39</v>
          </cell>
          <cell r="C1752" t="str">
            <v>새콤 라임</v>
          </cell>
        </row>
        <row r="1753">
          <cell r="B1753" t="str">
            <v>Color_40</v>
          </cell>
          <cell r="C1753" t="str">
            <v>애플멜론 그린</v>
          </cell>
        </row>
        <row r="1754">
          <cell r="B1754" t="str">
            <v>Color_41</v>
          </cell>
          <cell r="C1754" t="str">
            <v>빛 바랜 잎새</v>
          </cell>
        </row>
        <row r="1755">
          <cell r="B1755" t="str">
            <v>Color_42</v>
          </cell>
          <cell r="C1755" t="str">
            <v>폴짝 청개구리</v>
          </cell>
        </row>
        <row r="1756">
          <cell r="B1756" t="str">
            <v>Color_43</v>
          </cell>
          <cell r="C1756" t="str">
            <v>트루 그린</v>
          </cell>
        </row>
        <row r="1757">
          <cell r="B1757" t="str">
            <v>Color_44</v>
          </cell>
          <cell r="C1757" t="str">
            <v>클리어 페리도트</v>
          </cell>
        </row>
        <row r="1758">
          <cell r="B1758" t="str">
            <v>Color_45</v>
          </cell>
          <cell r="C1758" t="str">
            <v>잔잔한 올리브</v>
          </cell>
        </row>
        <row r="1759">
          <cell r="B1759" t="str">
            <v>Color_46</v>
          </cell>
          <cell r="C1759" t="str">
            <v>후르츠 아보카도</v>
          </cell>
        </row>
        <row r="1760">
          <cell r="B1760" t="str">
            <v>Color_47</v>
          </cell>
          <cell r="C1760" t="str">
            <v>진한 녹차 라떼</v>
          </cell>
        </row>
        <row r="1761">
          <cell r="B1761" t="str">
            <v>Color_48</v>
          </cell>
          <cell r="C1761" t="str">
            <v>포레스트 그린</v>
          </cell>
        </row>
        <row r="1762">
          <cell r="B1762" t="str">
            <v>Color_49</v>
          </cell>
          <cell r="C1762" t="str">
            <v>그리너리 블랙</v>
          </cell>
        </row>
        <row r="1763">
          <cell r="B1763" t="str">
            <v>Color_50</v>
          </cell>
          <cell r="C1763" t="str">
            <v>소금 바다</v>
          </cell>
        </row>
        <row r="1764">
          <cell r="B1764" t="str">
            <v>Color_51</v>
          </cell>
          <cell r="C1764" t="str">
            <v>청명 가을 하늘</v>
          </cell>
        </row>
        <row r="1765">
          <cell r="B1765" t="str">
            <v>Color_52</v>
          </cell>
          <cell r="C1765" t="str">
            <v>파스텔 스카이 블루</v>
          </cell>
        </row>
        <row r="1766">
          <cell r="B1766" t="str">
            <v>Color_53</v>
          </cell>
          <cell r="C1766" t="str">
            <v>아쿠아 마린</v>
          </cell>
        </row>
        <row r="1767">
          <cell r="B1767" t="str">
            <v>Color_54</v>
          </cell>
          <cell r="C1767" t="str">
            <v>쿨 사파이어</v>
          </cell>
        </row>
        <row r="1768">
          <cell r="B1768" t="str">
            <v>Color_55</v>
          </cell>
          <cell r="C1768" t="str">
            <v>시원한 여름 파도</v>
          </cell>
        </row>
        <row r="1769">
          <cell r="B1769" t="str">
            <v>Color_56</v>
          </cell>
          <cell r="C1769" t="str">
            <v>블루 웨일</v>
          </cell>
        </row>
        <row r="1770">
          <cell r="B1770" t="str">
            <v>Color_57</v>
          </cell>
          <cell r="C1770" t="str">
            <v>코발트 블루</v>
          </cell>
        </row>
        <row r="1771">
          <cell r="B1771" t="str">
            <v>Color_58</v>
          </cell>
          <cell r="C1771" t="str">
            <v>럭셔리 퍼플 블루</v>
          </cell>
        </row>
        <row r="1772">
          <cell r="B1772" t="str">
            <v>Color_59</v>
          </cell>
          <cell r="C1772" t="str">
            <v>트루 블루</v>
          </cell>
        </row>
        <row r="1773">
          <cell r="B1773" t="str">
            <v>Color_60</v>
          </cell>
          <cell r="C1773" t="str">
            <v>어두운 심해 바다</v>
          </cell>
        </row>
        <row r="1774">
          <cell r="B1774" t="str">
            <v>Color_61</v>
          </cell>
          <cell r="C1774" t="str">
            <v>인디고 네이비</v>
          </cell>
        </row>
        <row r="1775">
          <cell r="B1775" t="str">
            <v>Color_62</v>
          </cell>
          <cell r="C1775" t="str">
            <v>크리스탈 케이브</v>
          </cell>
        </row>
        <row r="1776">
          <cell r="B1776" t="str">
            <v>Color_63</v>
          </cell>
          <cell r="C1776" t="str">
            <v>윈터 프로스트</v>
          </cell>
        </row>
        <row r="1777">
          <cell r="B1777" t="str">
            <v>Color_64</v>
          </cell>
          <cell r="C1777" t="str">
            <v>싱그러운 겨울 바람</v>
          </cell>
        </row>
        <row r="1778">
          <cell r="B1778" t="str">
            <v>Color_65</v>
          </cell>
          <cell r="C1778" t="str">
            <v>파스텔 에메랄드</v>
          </cell>
        </row>
        <row r="1779">
          <cell r="B1779" t="str">
            <v>Color_66</v>
          </cell>
          <cell r="C1779" t="str">
            <v>소다맛 젤리벨트</v>
          </cell>
        </row>
        <row r="1780">
          <cell r="B1780" t="str">
            <v>Color_67</v>
          </cell>
          <cell r="C1780" t="str">
            <v>쿨 페퍼민트</v>
          </cell>
        </row>
        <row r="1781">
          <cell r="B1781" t="str">
            <v>Color_68</v>
          </cell>
          <cell r="C1781" t="str">
            <v>새벽녘 깊은 숲속</v>
          </cell>
        </row>
        <row r="1782">
          <cell r="B1782" t="str">
            <v>Color_69</v>
          </cell>
          <cell r="C1782" t="str">
            <v>봄빛 잔디밭</v>
          </cell>
        </row>
        <row r="1783">
          <cell r="B1783" t="str">
            <v>Color_70</v>
          </cell>
          <cell r="C1783" t="str">
            <v>트루 블루그린</v>
          </cell>
        </row>
        <row r="1784">
          <cell r="B1784" t="str">
            <v>Color_71</v>
          </cell>
          <cell r="C1784" t="str">
            <v>트로피칼 정글</v>
          </cell>
        </row>
        <row r="1785">
          <cell r="B1785" t="str">
            <v>Color_72</v>
          </cell>
          <cell r="C1785" t="str">
            <v>프레쉬 파인 트리</v>
          </cell>
        </row>
        <row r="1786">
          <cell r="B1786" t="str">
            <v>Color_73</v>
          </cell>
          <cell r="C1786" t="str">
            <v>깊은 숲 늪지대</v>
          </cell>
        </row>
        <row r="1787">
          <cell r="B1787" t="str">
            <v>Color_74</v>
          </cell>
          <cell r="C1787" t="str">
            <v>드리밍 퍼플</v>
          </cell>
        </row>
        <row r="1788">
          <cell r="B1788" t="str">
            <v>Color_75</v>
          </cell>
          <cell r="C1788" t="str">
            <v>블루베리 밀키 웨이</v>
          </cell>
        </row>
        <row r="1789">
          <cell r="B1789" t="str">
            <v>Color_76</v>
          </cell>
          <cell r="C1789" t="str">
            <v>사워 그래이프</v>
          </cell>
        </row>
        <row r="1790">
          <cell r="B1790" t="str">
            <v>Color_77</v>
          </cell>
          <cell r="C1790" t="str">
            <v>은은 라벤더</v>
          </cell>
        </row>
        <row r="1791">
          <cell r="B1791" t="str">
            <v>Color_78</v>
          </cell>
          <cell r="C1791" t="str">
            <v>라일락 꽃다발</v>
          </cell>
        </row>
        <row r="1792">
          <cell r="B1792" t="str">
            <v>Color_79</v>
          </cell>
          <cell r="C1792" t="str">
            <v>우아한 플로라이트</v>
          </cell>
        </row>
        <row r="1793">
          <cell r="B1793" t="str">
            <v>Color_80</v>
          </cell>
          <cell r="C1793" t="str">
            <v>펑키 퍼플</v>
          </cell>
        </row>
        <row r="1794">
          <cell r="B1794" t="str">
            <v>Color_81</v>
          </cell>
          <cell r="C1794" t="str">
            <v>스타 바이올렛</v>
          </cell>
        </row>
        <row r="1795">
          <cell r="B1795" t="str">
            <v>Color_82</v>
          </cell>
          <cell r="C1795" t="str">
            <v>트루 퍼플</v>
          </cell>
        </row>
        <row r="1796">
          <cell r="B1796" t="str">
            <v>Color_83</v>
          </cell>
          <cell r="C1796" t="str">
            <v>향긋 포도잼</v>
          </cell>
        </row>
        <row r="1797">
          <cell r="B1797" t="str">
            <v>Color_84</v>
          </cell>
          <cell r="C1797" t="str">
            <v>미드나잇 퍼플</v>
          </cell>
        </row>
        <row r="1798">
          <cell r="B1798" t="str">
            <v>Color_85</v>
          </cell>
          <cell r="C1798" t="str">
            <v>다크 플럼</v>
          </cell>
        </row>
        <row r="1799">
          <cell r="B1799" t="str">
            <v>Color_86</v>
          </cell>
          <cell r="C1799" t="str">
            <v>은은한 베이비 핑크</v>
          </cell>
        </row>
        <row r="1800">
          <cell r="B1800" t="str">
            <v>Color_87</v>
          </cell>
          <cell r="C1800" t="str">
            <v>피치 코튼 캔디</v>
          </cell>
        </row>
        <row r="1801">
          <cell r="B1801" t="str">
            <v>Color_88</v>
          </cell>
          <cell r="C1801" t="str">
            <v>차분한 인디 핑크</v>
          </cell>
        </row>
        <row r="1802">
          <cell r="B1802" t="str">
            <v>Color_89</v>
          </cell>
          <cell r="C1802" t="str">
            <v>봄 내음 진달래</v>
          </cell>
        </row>
        <row r="1803">
          <cell r="B1803" t="str">
            <v>Color_90</v>
          </cell>
          <cell r="C1803" t="str">
            <v>트루 핑크</v>
          </cell>
        </row>
        <row r="1804">
          <cell r="B1804" t="str">
            <v>Color_91</v>
          </cell>
          <cell r="C1804" t="str">
            <v>페스티벌 핫 핑크</v>
          </cell>
        </row>
        <row r="1805">
          <cell r="B1805" t="str">
            <v>Color_92</v>
          </cell>
          <cell r="C1805" t="str">
            <v>레이디 발레 핑크</v>
          </cell>
        </row>
        <row r="1806">
          <cell r="B1806" t="str">
            <v>Color_93</v>
          </cell>
          <cell r="C1806" t="str">
            <v>소이 버블 라떼</v>
          </cell>
        </row>
        <row r="1807">
          <cell r="B1807" t="str">
            <v>Color_94</v>
          </cell>
          <cell r="C1807" t="str">
            <v>선데이 라즈베리</v>
          </cell>
        </row>
        <row r="1808">
          <cell r="B1808" t="str">
            <v>Color_95</v>
          </cell>
          <cell r="C1808" t="str">
            <v>도도 핑크 무드</v>
          </cell>
        </row>
        <row r="1809">
          <cell r="B1809" t="str">
            <v>Color_96</v>
          </cell>
          <cell r="C1809" t="str">
            <v>리치 와인</v>
          </cell>
        </row>
        <row r="1810">
          <cell r="B1810" t="str">
            <v>Color_97</v>
          </cell>
          <cell r="C1810" t="str">
            <v>로즈 우드</v>
          </cell>
        </row>
        <row r="1811">
          <cell r="B1811" t="str">
            <v>Color_98</v>
          </cell>
          <cell r="C1811" t="str">
            <v>퓨어 화이트</v>
          </cell>
        </row>
        <row r="1812">
          <cell r="B1812" t="str">
            <v>Color_99</v>
          </cell>
          <cell r="C1812" t="str">
            <v>쿨 화이트</v>
          </cell>
        </row>
        <row r="1813">
          <cell r="B1813" t="str">
            <v>Color_100</v>
          </cell>
          <cell r="C1813" t="str">
            <v>이른 겨울 아침</v>
          </cell>
        </row>
        <row r="1814">
          <cell r="B1814" t="str">
            <v>Color_101</v>
          </cell>
          <cell r="C1814" t="str">
            <v>오로라 그레이</v>
          </cell>
        </row>
        <row r="1815">
          <cell r="B1815" t="str">
            <v>Color_102</v>
          </cell>
          <cell r="C1815" t="str">
            <v>장마철 비구름</v>
          </cell>
        </row>
        <row r="1816">
          <cell r="B1816" t="str">
            <v>Color_103</v>
          </cell>
          <cell r="C1816" t="str">
            <v>애쉬 쿨 그레이</v>
          </cell>
        </row>
        <row r="1817">
          <cell r="B1817" t="str">
            <v>Color_104</v>
          </cell>
          <cell r="C1817" t="str">
            <v>메탈릭 실버</v>
          </cell>
        </row>
        <row r="1818">
          <cell r="B1818" t="str">
            <v>Color_105</v>
          </cell>
          <cell r="C1818" t="str">
            <v>어두운 잿빛 도시</v>
          </cell>
        </row>
        <row r="1819">
          <cell r="B1819" t="str">
            <v>Color_106</v>
          </cell>
          <cell r="C1819" t="str">
            <v>깜깜한 밤 하늘</v>
          </cell>
        </row>
        <row r="1820">
          <cell r="B1820" t="str">
            <v>Color_107</v>
          </cell>
          <cell r="C1820" t="str">
            <v>쿨 블랙</v>
          </cell>
        </row>
        <row r="1821">
          <cell r="B1821" t="str">
            <v>Color_108</v>
          </cell>
          <cell r="C1821" t="str">
            <v>웜 화이트</v>
          </cell>
        </row>
        <row r="1822">
          <cell r="B1822" t="str">
            <v>Color_109</v>
          </cell>
          <cell r="C1822" t="str">
            <v>시크 펄 그레이</v>
          </cell>
        </row>
        <row r="1823">
          <cell r="B1823" t="str">
            <v>Color_110</v>
          </cell>
          <cell r="C1823" t="str">
            <v>활짝 핀 안개꽃</v>
          </cell>
        </row>
        <row r="1824">
          <cell r="B1824" t="str">
            <v>Color_111</v>
          </cell>
          <cell r="C1824" t="str">
            <v>모던 그레이</v>
          </cell>
        </row>
        <row r="1825">
          <cell r="B1825" t="str">
            <v>Color_112</v>
          </cell>
          <cell r="C1825" t="str">
            <v>둥글둥글 자갈밭</v>
          </cell>
        </row>
        <row r="1826">
          <cell r="B1826" t="str">
            <v>Color_113</v>
          </cell>
          <cell r="C1826" t="str">
            <v>애쉬 웜 그레이</v>
          </cell>
        </row>
        <row r="1827">
          <cell r="B1827" t="str">
            <v>Color_114</v>
          </cell>
          <cell r="C1827" t="str">
            <v>소프트 포그</v>
          </cell>
        </row>
        <row r="1828">
          <cell r="B1828" t="str">
            <v>Color_115</v>
          </cell>
          <cell r="C1828" t="str">
            <v>나이트 섀도우</v>
          </cell>
        </row>
        <row r="1829">
          <cell r="B1829" t="str">
            <v>Color_116</v>
          </cell>
          <cell r="C1829" t="str">
            <v>따뜻한 차콜 블랙</v>
          </cell>
        </row>
        <row r="1830">
          <cell r="B1830" t="str">
            <v>Color_117</v>
          </cell>
          <cell r="C1830" t="str">
            <v>웜 블랙</v>
          </cell>
        </row>
        <row r="1831">
          <cell r="B1831" t="str">
            <v>Color_118</v>
          </cell>
          <cell r="C1831" t="str">
            <v>민트맛 사탕 투톤</v>
          </cell>
        </row>
        <row r="1832">
          <cell r="B1832" t="str">
            <v>Color_119</v>
          </cell>
          <cell r="C1832" t="str">
            <v>성숙 레드 투톤</v>
          </cell>
        </row>
        <row r="1833">
          <cell r="B1833" t="str">
            <v>Color_120</v>
          </cell>
          <cell r="C1833" t="str">
            <v>스카이 블로썸 투톤</v>
          </cell>
        </row>
        <row r="1834">
          <cell r="B1834" t="str">
            <v>Color_121</v>
          </cell>
          <cell r="C1834" t="str">
            <v>이브닝 포레스트 투톤</v>
          </cell>
        </row>
        <row r="1835">
          <cell r="B1835" t="str">
            <v>Color_122</v>
          </cell>
          <cell r="C1835" t="str">
            <v>스트롱 애쉬 핑크 투톤</v>
          </cell>
        </row>
        <row r="1836">
          <cell r="B1836" t="str">
            <v>Color_123</v>
          </cell>
          <cell r="C1836" t="str">
            <v>러블리 애쉬 핑크 투톤</v>
          </cell>
        </row>
        <row r="1837">
          <cell r="B1837" t="str">
            <v>Color_124</v>
          </cell>
          <cell r="C1837" t="str">
            <v>브라이트 로즈 투톤</v>
          </cell>
        </row>
        <row r="1838">
          <cell r="B1838" t="str">
            <v>Color_128</v>
          </cell>
          <cell r="C1838" t="str">
            <v>상큼 레드 투톤</v>
          </cell>
        </row>
        <row r="1839">
          <cell r="B1839" t="str">
            <v>Color_129</v>
          </cell>
          <cell r="C1839" t="str">
            <v>프리즘 민트 투톤</v>
          </cell>
        </row>
        <row r="1840">
          <cell r="B1840" t="str">
            <v>Color_130</v>
          </cell>
          <cell r="C1840" t="str">
            <v>프리즘 블루 투톤</v>
          </cell>
        </row>
        <row r="1841">
          <cell r="B1841" t="str">
            <v>Color_131</v>
          </cell>
          <cell r="C1841" t="str">
            <v>(임시)투톤 마시멜로 코코아</v>
          </cell>
        </row>
        <row r="1842">
          <cell r="B1842" t="str">
            <v>SkinColor_5</v>
          </cell>
          <cell r="C1842" t="str">
            <v>웜톤 피부 1</v>
          </cell>
        </row>
        <row r="1843">
          <cell r="B1843" t="str">
            <v>SkinColor_6</v>
          </cell>
          <cell r="C1843" t="str">
            <v>웜톤 피부 2</v>
          </cell>
        </row>
        <row r="1844">
          <cell r="B1844" t="str">
            <v>SkinColor_7</v>
          </cell>
          <cell r="C1844" t="str">
            <v>웜톤 피부 3</v>
          </cell>
        </row>
        <row r="1845">
          <cell r="B1845" t="str">
            <v>SkinColor_8</v>
          </cell>
          <cell r="C1845" t="str">
            <v>쿨톤 피부 1</v>
          </cell>
        </row>
        <row r="1846">
          <cell r="B1846" t="str">
            <v>SkinColor_9</v>
          </cell>
          <cell r="C1846" t="str">
            <v>쿨톤 피부 2</v>
          </cell>
        </row>
        <row r="1847">
          <cell r="B1847" t="str">
            <v>SkinColor_10</v>
          </cell>
          <cell r="C1847" t="str">
            <v>쿨톤 피부 3</v>
          </cell>
        </row>
        <row r="1848">
          <cell r="B1848" t="str">
            <v>SkinColor_11</v>
          </cell>
          <cell r="C1848" t="str">
            <v>무채색 피부 1</v>
          </cell>
        </row>
        <row r="1849">
          <cell r="B1849" t="str">
            <v>SkinColor_12</v>
          </cell>
          <cell r="C1849" t="str">
            <v>무채색 피부 2</v>
          </cell>
        </row>
        <row r="1850">
          <cell r="B1850" t="str">
            <v>SkinColor_13</v>
          </cell>
          <cell r="C1850" t="str">
            <v>흰색 피부</v>
          </cell>
        </row>
        <row r="1851">
          <cell r="B1851" t="str">
            <v>SkinColor_14</v>
          </cell>
          <cell r="C1851" t="str">
            <v>검은 피부</v>
          </cell>
        </row>
        <row r="1852">
          <cell r="B1852" t="str">
            <v>Color_149</v>
          </cell>
          <cell r="C1852" t="str">
            <v>검은 눈동자</v>
          </cell>
        </row>
        <row r="1853">
          <cell r="B1853" t="str">
            <v>Color_150</v>
          </cell>
          <cell r="C1853" t="str">
            <v>어두운 갈색 눈동자</v>
          </cell>
        </row>
        <row r="1854">
          <cell r="B1854" t="str">
            <v>Color_151</v>
          </cell>
          <cell r="C1854" t="str">
            <v>밝은 갈색 눈동자</v>
          </cell>
        </row>
        <row r="1855">
          <cell r="B1855" t="str">
            <v>Color_152</v>
          </cell>
          <cell r="C1855" t="str">
            <v>파란색 눈동자</v>
          </cell>
        </row>
        <row r="1856">
          <cell r="B1856" t="str">
            <v>Color_153</v>
          </cell>
          <cell r="C1856" t="str">
            <v>초록색 눈동자</v>
          </cell>
        </row>
        <row r="1857">
          <cell r="B1857" t="str">
            <v>Color_154</v>
          </cell>
          <cell r="C1857" t="str">
            <v>붉은색 눈동자</v>
          </cell>
        </row>
        <row r="1858">
          <cell r="B1858" t="str">
            <v>Color_155</v>
          </cell>
          <cell r="C1858" t="str">
            <v>금발 (헤어)</v>
          </cell>
        </row>
        <row r="1859">
          <cell r="B1859" t="str">
            <v>Color_156</v>
          </cell>
          <cell r="C1859" t="str">
            <v>흑발 (헤어)</v>
          </cell>
        </row>
        <row r="1860">
          <cell r="B1860" t="str">
            <v>Color_157</v>
          </cell>
          <cell r="C1860" t="str">
            <v>밝은 갈색 (헤어)</v>
          </cell>
        </row>
        <row r="1861">
          <cell r="B1861" t="str">
            <v>Color_158</v>
          </cell>
          <cell r="C1861" t="str">
            <v>어두운 갈색 (헤어)</v>
          </cell>
        </row>
        <row r="1862">
          <cell r="B1862" t="str">
            <v>Color_159</v>
          </cell>
          <cell r="C1862" t="str">
            <v>빨간색 (헤어)</v>
          </cell>
        </row>
        <row r="1863">
          <cell r="B1863" t="str">
            <v>Color_160</v>
          </cell>
          <cell r="C1863" t="str">
            <v>망고 스타</v>
          </cell>
        </row>
        <row r="1864">
          <cell r="B1864" t="str">
            <v>Color_161</v>
          </cell>
          <cell r="C1864" t="str">
            <v>휘핑 크림</v>
          </cell>
        </row>
        <row r="1865">
          <cell r="B1865" t="str">
            <v>Color_162</v>
          </cell>
          <cell r="C1865" t="str">
            <v>슈크림 인디고</v>
          </cell>
        </row>
        <row r="1866">
          <cell r="B1866" t="str">
            <v>Color_163</v>
          </cell>
          <cell r="C1866" t="str">
            <v>밀크 코코아</v>
          </cell>
        </row>
        <row r="1867">
          <cell r="B1867" t="str">
            <v>Left_Count</v>
          </cell>
          <cell r="C1867" t="str">
            <v>(남은 횟수: {0})</v>
          </cell>
        </row>
        <row r="1868">
          <cell r="B1868" t="str">
            <v>SubNickname_Disable</v>
          </cell>
          <cell r="C1868" t="str">
            <v>별명 비활성화</v>
          </cell>
        </row>
        <row r="1869">
          <cell r="B1869" t="str">
            <v>IDCard_Buy</v>
          </cell>
          <cell r="C1869" t="str">
            <v>ID 카드 구매</v>
          </cell>
        </row>
        <row r="1870">
          <cell r="B1870" t="str">
            <v>IDCard_Buy_Ask</v>
          </cell>
          <cell r="C1870" t="str">
            <v>ID 카드 테마를 구매하시겠어요?</v>
          </cell>
        </row>
        <row r="1871">
          <cell r="B1871" t="str">
            <v>Bought_IDCard</v>
          </cell>
          <cell r="C1871" t="str">
            <v>새로운 ID 카드 테마를 구매했어요.</v>
          </cell>
        </row>
        <row r="1872">
          <cell r="B1872" t="str">
            <v>Applied_IDCard</v>
          </cell>
          <cell r="C1872" t="str">
            <v>선택한 ID 카드 테마를 착용했어요.</v>
          </cell>
        </row>
        <row r="1873">
          <cell r="B1873" t="str">
            <v>Village_Enter_Fail</v>
          </cell>
          <cell r="C1873" t="str">
            <v>빌리지에 놀러간 이용자가 너무 많아 접속할 수 없습니다.</v>
          </cell>
        </row>
        <row r="1874">
          <cell r="B1874" t="str">
            <v>Village_Information</v>
          </cell>
          <cell r="C1874" t="str">
            <v>빌리지 정보</v>
          </cell>
        </row>
        <row r="1875">
          <cell r="B1875" t="str">
            <v>Village_Board</v>
          </cell>
          <cell r="C1875" t="str">
            <v>빌리지 게시판</v>
          </cell>
        </row>
        <row r="1876">
          <cell r="B1876" t="str">
            <v>Edit</v>
          </cell>
          <cell r="C1876" t="str">
            <v>편집</v>
          </cell>
        </row>
        <row r="1877">
          <cell r="B1877" t="str">
            <v>Remodeling</v>
          </cell>
          <cell r="C1877" t="str">
            <v>리모델링</v>
          </cell>
        </row>
        <row r="1878">
          <cell r="B1878" t="str">
            <v>Level</v>
          </cell>
          <cell r="C1878" t="str">
            <v>단계</v>
          </cell>
        </row>
        <row r="1879">
          <cell r="B1879" t="str">
            <v>Residence</v>
          </cell>
          <cell r="C1879" t="str">
            <v>거주 중</v>
          </cell>
        </row>
        <row r="1880">
          <cell r="B1880" t="str">
            <v>Residents</v>
          </cell>
          <cell r="C1880" t="str">
            <v>입주민</v>
          </cell>
        </row>
        <row r="1881">
          <cell r="B1881" t="str">
            <v>House_Number</v>
          </cell>
          <cell r="C1881" t="str">
            <v>{0} 호</v>
          </cell>
        </row>
        <row r="1882">
          <cell r="B1882" t="str">
            <v>Mileage</v>
          </cell>
          <cell r="C1882" t="str">
            <v>마일리지</v>
          </cell>
        </row>
        <row r="1883">
          <cell r="B1883" t="str">
            <v>Town_Board_Upload</v>
          </cell>
          <cell r="C1883" t="str">
            <v>게시판 글 남기기</v>
          </cell>
        </row>
        <row r="1884">
          <cell r="B1884" t="str">
            <v>Town_Board_Upload_Alarm</v>
          </cell>
          <cell r="C1884" t="str">
            <v>게시판에 작성하신 글이 업로드 되었어요!</v>
          </cell>
        </row>
        <row r="1885">
          <cell r="B1885" t="str">
            <v>Town_Board_Delete</v>
          </cell>
          <cell r="C1885" t="str">
            <v>해당 게시물을 삭제하시겠어요?</v>
          </cell>
        </row>
        <row r="1886">
          <cell r="B1886" t="str">
            <v>Delete</v>
          </cell>
          <cell r="C1886" t="str">
            <v>삭제</v>
          </cell>
        </row>
        <row r="1887">
          <cell r="B1887" t="str">
            <v>Town_Mileage_Information</v>
          </cell>
          <cell r="C1887" t="str">
            <v>타운 마일리지 정보</v>
          </cell>
        </row>
        <row r="1888">
          <cell r="B1888" t="str">
            <v>House_Building_Change</v>
          </cell>
          <cell r="C1888" t="str">
            <v>하우스 외관 변경</v>
          </cell>
        </row>
        <row r="1889">
          <cell r="B1889" t="str">
            <v>Lack_of_Ingredient</v>
          </cell>
          <cell r="C1889" t="str">
            <v>재료가 부족해요!</v>
          </cell>
        </row>
        <row r="1890">
          <cell r="B1890" t="str">
            <v>Already_Open</v>
          </cell>
          <cell r="C1890" t="str">
            <v>이미 열린 공간이에요!</v>
          </cell>
        </row>
        <row r="1891">
          <cell r="B1891" t="str">
            <v>Already_Renovation</v>
          </cell>
          <cell r="C1891" t="str">
            <v>이미 공사가 진행중이에요!</v>
          </cell>
        </row>
        <row r="1892">
          <cell r="B1892" t="str">
            <v>Item_1000019</v>
          </cell>
          <cell r="C1892" t="str">
            <v>자연스러운 웨이브펌</v>
          </cell>
        </row>
        <row r="1893">
          <cell r="B1893" t="str">
            <v>Item_1000020</v>
          </cell>
          <cell r="C1893" t="str">
            <v>차분한 얼굴</v>
          </cell>
        </row>
        <row r="1894">
          <cell r="B1894" t="str">
            <v>Item_1000021</v>
          </cell>
          <cell r="C1894" t="str">
            <v>초롱초롱한 얼굴</v>
          </cell>
        </row>
        <row r="1895">
          <cell r="B1895" t="str">
            <v>MissionHouse_2</v>
          </cell>
          <cell r="C1895" t="str">
            <v>크리스마스 진저브레드 하우스</v>
          </cell>
        </row>
        <row r="1896">
          <cell r="B1896" t="str">
            <v>Used_Money</v>
          </cell>
          <cell r="C1896" t="str">
            <v>소모 재화</v>
          </cell>
        </row>
        <row r="1897">
          <cell r="B1897" t="str">
            <v>Item_164</v>
          </cell>
          <cell r="C1897" t="str">
            <v>유럽풍 궁전</v>
          </cell>
        </row>
        <row r="1898">
          <cell r="B1898" t="str">
            <v>Advertise</v>
          </cell>
          <cell r="C1898" t="str">
            <v>광고하기</v>
          </cell>
        </row>
        <row r="1899">
          <cell r="B1899" t="str">
            <v>String_LengthMax20_Info</v>
          </cell>
          <cell r="C1899" t="str">
            <v>&lt;color=#00B0F0&gt;{0}&lt;/color&gt;자 / 최대 20자</v>
          </cell>
        </row>
        <row r="1900">
          <cell r="B1900" t="str">
            <v>Initial_Sell_Price</v>
          </cell>
          <cell r="C1900" t="str">
            <v>총 등록 가격</v>
          </cell>
        </row>
        <row r="1901">
          <cell r="B1901" t="str">
            <v>MyRequest_Cancel</v>
          </cell>
          <cell r="C1901" t="str">
            <v>의뢰를 취소했어요.</v>
          </cell>
        </row>
        <row r="1902">
          <cell r="B1902" t="str">
            <v>MyRequest_Register</v>
          </cell>
          <cell r="C1902" t="str">
            <v>의뢰를 등록했어요.</v>
          </cell>
        </row>
        <row r="1903">
          <cell r="B1903" t="str">
            <v>Request_Complete</v>
          </cell>
          <cell r="C1903" t="str">
            <v>아르바이트 완료!</v>
          </cell>
        </row>
        <row r="1904">
          <cell r="B1904" t="str">
            <v>Choose_HairDyePart</v>
          </cell>
          <cell r="C1904" t="str">
            <v>헤어 파트 선택</v>
          </cell>
        </row>
        <row r="1905">
          <cell r="B1905" t="str">
            <v>Item_165</v>
          </cell>
          <cell r="C1905" t="str">
            <v>심플한 운동화</v>
          </cell>
        </row>
        <row r="1906">
          <cell r="B1906" t="str">
            <v>Item_1000022</v>
          </cell>
          <cell r="C1906" t="str">
            <v>정리 안된 단발 머리</v>
          </cell>
        </row>
        <row r="1907">
          <cell r="B1907" t="str">
            <v>Item_1000023</v>
          </cell>
          <cell r="C1907" t="str">
            <v>브라운 렌즈</v>
          </cell>
        </row>
        <row r="1908">
          <cell r="B1908" t="str">
            <v>Item_1000024</v>
          </cell>
          <cell r="C1908" t="str">
            <v>핑크 퍼플 라일락 렌즈</v>
          </cell>
        </row>
        <row r="1909">
          <cell r="B1909" t="str">
            <v>Applied_Color</v>
          </cell>
          <cell r="C1909" t="str">
            <v>적용 컬러</v>
          </cell>
        </row>
        <row r="1910">
          <cell r="B1910" t="str">
            <v>House_Manager</v>
          </cell>
          <cell r="C1910" t="str">
            <v>하우스 관리</v>
          </cell>
        </row>
        <row r="1911">
          <cell r="B1911" t="str">
            <v>House_Register_Date</v>
          </cell>
          <cell r="C1911" t="str">
            <v>입주 일자</v>
          </cell>
        </row>
        <row r="1912">
          <cell r="B1912" t="str">
            <v>Date</v>
          </cell>
          <cell r="C1912" t="str">
            <v>{0}년 {0}월 {0}일</v>
          </cell>
        </row>
        <row r="1913">
          <cell r="B1913" t="str">
            <v>House_Mileage</v>
          </cell>
          <cell r="C1913" t="str">
            <v>하우스 마일리지</v>
          </cell>
        </row>
        <row r="1914">
          <cell r="B1914" t="str">
            <v>Main_House_Change</v>
          </cell>
          <cell r="C1914" t="str">
            <v>메인 하우스를 변경했어요!</v>
          </cell>
        </row>
        <row r="1915">
          <cell r="B1915" t="str">
            <v>Blueprint_None</v>
          </cell>
          <cell r="C1915" t="str">
            <v>하우스 구조가 없어요!</v>
          </cell>
        </row>
        <row r="1916">
          <cell r="B1916" t="str">
            <v>House_Name_Change</v>
          </cell>
          <cell r="C1916" t="str">
            <v>하우스 이름 변경</v>
          </cell>
        </row>
        <row r="1917">
          <cell r="B1917" t="str">
            <v>House_Nmae_Change_Free</v>
          </cell>
          <cell r="C1917" t="str">
            <v>※ 첫 회는 무료입니다.</v>
          </cell>
        </row>
        <row r="1918">
          <cell r="B1918" t="str">
            <v>Free</v>
          </cell>
          <cell r="C1918" t="str">
            <v>FREE</v>
          </cell>
        </row>
        <row r="1919">
          <cell r="B1919" t="str">
            <v>Rename</v>
          </cell>
          <cell r="C1919" t="str">
            <v>변경</v>
          </cell>
        </row>
        <row r="1920">
          <cell r="B1920" t="str">
            <v>My_Blueprint</v>
          </cell>
          <cell r="C1920" t="str">
            <v>보유한 하우스 구조도</v>
          </cell>
        </row>
        <row r="1921">
          <cell r="B1921" t="str">
            <v>Main_House_Setting</v>
          </cell>
          <cell r="C1921" t="str">
            <v>메인 하우스로 설정</v>
          </cell>
        </row>
        <row r="1922">
          <cell r="B1922" t="str">
            <v>Cannot_Give_Locked_Items</v>
          </cell>
          <cell r="C1922" t="str">
            <v>잠겨 있는 아이템은 선물할 수 없어요.</v>
          </cell>
        </row>
        <row r="1923">
          <cell r="B1923" t="str">
            <v>Channel_Info</v>
          </cell>
          <cell r="C1923" t="str">
            <v>채널 정보</v>
          </cell>
        </row>
        <row r="1924">
          <cell r="B1924" t="str">
            <v>Channel_Complexity</v>
          </cell>
          <cell r="C1924" t="str">
            <v>채널 혼잡도</v>
          </cell>
        </row>
        <row r="1925">
          <cell r="B1925" t="str">
            <v>Channel_Title</v>
          </cell>
          <cell r="C1925" t="str">
            <v>Ch.</v>
          </cell>
        </row>
        <row r="1926">
          <cell r="B1926" t="str">
            <v>Channel_Population</v>
          </cell>
          <cell r="C1926" t="str">
            <v>채널 인원</v>
          </cell>
        </row>
        <row r="1927">
          <cell r="B1927" t="str">
            <v>Enter_Channel_Number</v>
          </cell>
          <cell r="C1927" t="str">
            <v>채널 번호를 입력해 주세요.</v>
          </cell>
        </row>
        <row r="1928">
          <cell r="B1928" t="str">
            <v>Channel_UserMax_Warning</v>
          </cell>
          <cell r="C1928" t="str">
            <v>채널 인원이 모두 차서 입장할 수 없어요!</v>
          </cell>
        </row>
        <row r="1929">
          <cell r="B1929" t="str">
            <v>Channel_SameNumber_Warning</v>
          </cell>
          <cell r="C1929" t="str">
            <v>이미 그 채널에 있어요.</v>
          </cell>
        </row>
        <row r="1930">
          <cell r="B1930" t="str">
            <v>Field_109</v>
          </cell>
          <cell r="C1930" t="str">
            <v>그리너리 시티 빌리지</v>
          </cell>
        </row>
        <row r="1931">
          <cell r="B1931" t="str">
            <v>Field_110</v>
          </cell>
          <cell r="C1931" t="str">
            <v>어반뷰 시티 빌리지</v>
          </cell>
        </row>
        <row r="1932">
          <cell r="B1932" t="str">
            <v>Field_111</v>
          </cell>
          <cell r="C1932" t="str">
            <v>트로피칼 선 시티 빌리지</v>
          </cell>
        </row>
        <row r="1933">
          <cell r="B1933" t="str">
            <v>Field_112</v>
          </cell>
          <cell r="C1933" t="str">
            <v>퀸즈 팰리스 시티 빌리지</v>
          </cell>
        </row>
        <row r="1934">
          <cell r="B1934" t="str">
            <v>Item_1000025</v>
          </cell>
          <cell r="C1934" t="str">
            <v>심플한 긴팔 니트</v>
          </cell>
        </row>
        <row r="1935">
          <cell r="B1935" t="str">
            <v>Item_1000026</v>
          </cell>
          <cell r="C1935" t="str">
            <v>심플한 반바지</v>
          </cell>
        </row>
        <row r="1936">
          <cell r="B1936" t="str">
            <v>Item_1000027</v>
          </cell>
          <cell r="C1936" t="str">
            <v>심플한 화이트 벨크로 운동화</v>
          </cell>
        </row>
        <row r="1937">
          <cell r="B1937" t="str">
            <v>Item_1000028</v>
          </cell>
          <cell r="C1937" t="str">
            <v>정리 안된 묶음 머리</v>
          </cell>
        </row>
        <row r="1938">
          <cell r="B1938" t="str">
            <v>Item_1000029</v>
          </cell>
          <cell r="C1938" t="str">
            <v xml:space="preserve">정리 안된 브릿지 묶음 머리 </v>
          </cell>
        </row>
        <row r="1939">
          <cell r="B1939" t="str">
            <v>Item_1000030</v>
          </cell>
          <cell r="C1939" t="str">
            <v>심플한 스트라이트 니트</v>
          </cell>
        </row>
        <row r="1940">
          <cell r="B1940" t="str">
            <v>Item_1000031</v>
          </cell>
          <cell r="C1940" t="str">
            <v>심플한 청바지</v>
          </cell>
        </row>
        <row r="1941">
          <cell r="B1941" t="str">
            <v>Item_1000032</v>
          </cell>
          <cell r="C1941" t="str">
            <v>심플한 검은색 캔버스화</v>
          </cell>
        </row>
        <row r="1942">
          <cell r="B1942" t="str">
            <v>Item_1000033</v>
          </cell>
          <cell r="C1942" t="str">
            <v>밤하늘 드레스</v>
          </cell>
        </row>
        <row r="1943">
          <cell r="B1943" t="str">
            <v>Item_1000034</v>
          </cell>
          <cell r="C1943" t="str">
            <v>밤하늘 스트랩 펌프스</v>
          </cell>
        </row>
        <row r="1944">
          <cell r="B1944" t="str">
            <v>Item_1000035</v>
          </cell>
          <cell r="C1944" t="str">
            <v>정리 안된 웨이브 헤어</v>
          </cell>
        </row>
        <row r="1945">
          <cell r="B1945" t="str">
            <v>Item_1000036</v>
          </cell>
          <cell r="C1945" t="str">
            <v>심플한 리본 원피스</v>
          </cell>
        </row>
        <row r="1946">
          <cell r="B1946" t="str">
            <v>Item_1000037</v>
          </cell>
          <cell r="C1946" t="str">
            <v>심플한 리본 샌들</v>
          </cell>
        </row>
        <row r="1947">
          <cell r="B1947" t="str">
            <v>Color_164</v>
          </cell>
          <cell r="C1947" t="str">
            <v>솜사탕 핑크</v>
          </cell>
        </row>
        <row r="1948">
          <cell r="B1948" t="str">
            <v>Color_165</v>
          </cell>
          <cell r="C1948" t="str">
            <v>윈터 라이트 블루</v>
          </cell>
        </row>
        <row r="1949">
          <cell r="B1949" t="str">
            <v>Color_166</v>
          </cell>
          <cell r="C1949" t="str">
            <v>레인 클라우드 그레이</v>
          </cell>
        </row>
        <row r="1950">
          <cell r="B1950" t="str">
            <v>Color_167</v>
          </cell>
          <cell r="C1950" t="str">
            <v>딥 바이올렛</v>
          </cell>
        </row>
        <row r="1951">
          <cell r="B1951" t="str">
            <v>Color_168</v>
          </cell>
          <cell r="C1951" t="str">
            <v>라이트 인디고</v>
          </cell>
        </row>
        <row r="1952">
          <cell r="B1952" t="str">
            <v>Color_169</v>
          </cell>
          <cell r="C1952" t="str">
            <v>연보라 한방울</v>
          </cell>
        </row>
        <row r="1953">
          <cell r="B1953" t="str">
            <v>Item_166</v>
          </cell>
          <cell r="C1953" t="str">
            <v>아이템 상자 (선택형)</v>
          </cell>
        </row>
        <row r="1954">
          <cell r="B1954" t="str">
            <v>Item_167</v>
          </cell>
          <cell r="C1954" t="str">
            <v>아이템 상자 (고정형)</v>
          </cell>
        </row>
        <row r="1955">
          <cell r="B1955" t="str">
            <v>BoxType_1_Desc</v>
          </cell>
          <cell r="C1955" t="str">
            <v>아래 아이템 중 랜덤으로 {0}개를 획득합니다.</v>
          </cell>
        </row>
        <row r="1956">
          <cell r="B1956" t="str">
            <v>BoxType_2_Desc</v>
          </cell>
          <cell r="C1956" t="str">
            <v>아래 아이템 중 {0}개를 선택합니다.</v>
          </cell>
        </row>
        <row r="1957">
          <cell r="B1957" t="str">
            <v>BoxType_3_Desc</v>
          </cell>
          <cell r="C1957" t="str">
            <v>아래 아이템을 모두 획득합니다.</v>
          </cell>
        </row>
        <row r="1958">
          <cell r="B1958" t="str">
            <v>Box_Open</v>
          </cell>
          <cell r="C1958" t="str">
            <v>상자 열기</v>
          </cell>
        </row>
        <row r="1959">
          <cell r="B1959" t="str">
            <v>Box_Open_Item_Get</v>
          </cell>
          <cell r="C1959" t="str">
            <v>상자를 열어 아이템을 획득했습니다!</v>
          </cell>
        </row>
        <row r="1960">
          <cell r="B1960" t="str">
            <v>Applying</v>
          </cell>
          <cell r="C1960" t="str">
            <v>적용중</v>
          </cell>
        </row>
        <row r="1961">
          <cell r="B1961" t="str">
            <v>Gender_Wearing_Unavailable</v>
          </cell>
          <cell r="C1961" t="str">
            <v>성별이 달라 착용할 수 없어요!</v>
          </cell>
        </row>
        <row r="1962">
          <cell r="B1962" t="str">
            <v>Jewel_Name_Change</v>
          </cell>
          <cell r="C1962" t="str">
            <v>주얼을 사용하여 이름을 변경하시겠어요?</v>
          </cell>
        </row>
        <row r="1963">
          <cell r="B1963" t="str">
            <v>Background_Remove</v>
          </cell>
          <cell r="C1963" t="str">
            <v>설정하신 배경을 제거하시겠어요?</v>
          </cell>
        </row>
        <row r="1964">
          <cell r="B1964" t="str">
            <v>Remove</v>
          </cell>
          <cell r="C1964" t="str">
            <v>제거</v>
          </cell>
        </row>
        <row r="1965">
          <cell r="B1965" t="str">
            <v>Item_1000038</v>
          </cell>
          <cell r="C1965" t="str">
            <v>어깨에 닿는 레게머리</v>
          </cell>
        </row>
        <row r="1966">
          <cell r="B1966" t="str">
            <v>Item_1000039</v>
          </cell>
          <cell r="C1966" t="str">
            <v>보송보송 곱슬머리</v>
          </cell>
        </row>
        <row r="1967">
          <cell r="B1967" t="str">
            <v>SNS</v>
          </cell>
          <cell r="C1967" t="str">
            <v>SNS</v>
          </cell>
        </row>
        <row r="1968">
          <cell r="B1968" t="str">
            <v>Only_My_SNS_Text</v>
          </cell>
          <cell r="C1968" t="str">
            <v>내 글만 보기</v>
          </cell>
        </row>
        <row r="1969">
          <cell r="B1969" t="str">
            <v>Write_Text_Here</v>
          </cell>
          <cell r="C1969" t="str">
            <v>여기에 글을 써주세요.</v>
          </cell>
        </row>
        <row r="1970">
          <cell r="B1970" t="str">
            <v>Dyeing</v>
          </cell>
          <cell r="C1970" t="str">
            <v>염색중..</v>
          </cell>
        </row>
        <row r="1971">
          <cell r="B1971" t="str">
            <v>Item_1000040</v>
          </cell>
          <cell r="C1971" t="str">
            <v>심플한 가르마 짧은 머리</v>
          </cell>
        </row>
        <row r="1972">
          <cell r="B1972" t="str">
            <v>Item_1000041</v>
          </cell>
          <cell r="C1972" t="str">
            <v>심플한 긴팔 셔츠</v>
          </cell>
        </row>
        <row r="1973">
          <cell r="B1973" t="str">
            <v>Item_1000042</v>
          </cell>
          <cell r="C1973" t="str">
            <v>심플한 정장 바지</v>
          </cell>
        </row>
        <row r="1974">
          <cell r="B1974" t="str">
            <v>Item_1000043</v>
          </cell>
          <cell r="C1974" t="str">
            <v>심플한 검정 정장 구두</v>
          </cell>
        </row>
        <row r="1975">
          <cell r="B1975" t="str">
            <v>Change_House_Blueprint</v>
          </cell>
          <cell r="C1975" t="str">
            <v>하우스 구조 변경</v>
          </cell>
        </row>
        <row r="1976">
          <cell r="B1976" t="str">
            <v>World</v>
          </cell>
          <cell r="C1976" t="str">
            <v>월드</v>
          </cell>
        </row>
        <row r="1977">
          <cell r="B1977" t="str">
            <v>Map_Tab_General</v>
          </cell>
          <cell r="C1977" t="str">
            <v>일반</v>
          </cell>
        </row>
        <row r="1978">
          <cell r="B1978" t="str">
            <v>Map_Tab_Population</v>
          </cell>
          <cell r="C1978" t="str">
            <v>분포도</v>
          </cell>
        </row>
        <row r="1979">
          <cell r="B1979" t="str">
            <v>Map_Tab_Simple</v>
          </cell>
          <cell r="C1979" t="str">
            <v>간편</v>
          </cell>
        </row>
        <row r="1980">
          <cell r="B1980" t="str">
            <v>Map_Category_Friend</v>
          </cell>
          <cell r="C1980" t="str">
            <v>친구</v>
          </cell>
        </row>
        <row r="1981">
          <cell r="B1981" t="str">
            <v>Map_Category_UI</v>
          </cell>
          <cell r="C1981" t="str">
            <v>UI</v>
          </cell>
        </row>
        <row r="1982">
          <cell r="B1982" t="str">
            <v>Block_Inventory</v>
          </cell>
          <cell r="C1982" t="str">
            <v>블록 보관함</v>
          </cell>
        </row>
        <row r="1983">
          <cell r="B1983" t="str">
            <v>Bloc_Shop</v>
          </cell>
          <cell r="C1983" t="str">
            <v>블록 상점</v>
          </cell>
        </row>
        <row r="1984">
          <cell r="B1984" t="str">
            <v>Instant_Move</v>
          </cell>
          <cell r="C1984" t="str">
            <v>바로가기</v>
          </cell>
        </row>
        <row r="1985">
          <cell r="B1985" t="str">
            <v>Field105_Desc</v>
          </cell>
          <cell r="C1985" t="str">
            <v>사랑스러운 주민들이 옹기종기 모여있는 곳</v>
          </cell>
        </row>
        <row r="1986">
          <cell r="B1986" t="str">
            <v>Village_Visit</v>
          </cell>
          <cell r="C1986" t="str">
            <v>빌리지 방문</v>
          </cell>
        </row>
        <row r="1987">
          <cell r="B1987" t="str">
            <v>Village_Go</v>
          </cell>
          <cell r="C1987" t="str">
            <v>빌리지 가기</v>
          </cell>
        </row>
        <row r="1988">
          <cell r="B1988" t="str">
            <v>Visit</v>
          </cell>
          <cell r="C1988" t="str">
            <v>놀러가기</v>
          </cell>
        </row>
        <row r="1989">
          <cell r="B1989" t="str">
            <v>Go_Home</v>
          </cell>
          <cell r="C1989" t="str">
            <v>집에 가기</v>
          </cell>
        </row>
        <row r="1990">
          <cell r="B1990" t="str">
            <v>Village</v>
          </cell>
          <cell r="C1990" t="str">
            <v>빌리지</v>
          </cell>
        </row>
        <row r="1991">
          <cell r="B1991" t="str">
            <v>House</v>
          </cell>
          <cell r="C1991" t="str">
            <v>하우스</v>
          </cell>
        </row>
        <row r="1992">
          <cell r="B1992" t="str">
            <v>Item_168</v>
          </cell>
          <cell r="C1992" t="str">
            <v>건설중인 하우스 프랍</v>
          </cell>
        </row>
        <row r="1993">
          <cell r="B1993" t="str">
            <v>Write_SNS</v>
          </cell>
          <cell r="C1993" t="str">
            <v>글 남기기</v>
          </cell>
        </row>
        <row r="1994">
          <cell r="B1994" t="str">
            <v>SNS_Limit_Friends</v>
          </cell>
          <cell r="C1994" t="str">
            <v>맞팔에게만공개</v>
          </cell>
        </row>
        <row r="1995">
          <cell r="B1995" t="str">
            <v>SNS_Upload_Text</v>
          </cell>
          <cell r="C1995" t="str">
            <v>게시물에 업로드할 글을 남겨주세요.</v>
          </cell>
        </row>
        <row r="1996">
          <cell r="B1996" t="str">
            <v>Hashtag</v>
          </cell>
          <cell r="C1996" t="str">
            <v>해시태그</v>
          </cell>
        </row>
        <row r="1997">
          <cell r="B1997" t="str">
            <v>Hashtag_Search</v>
          </cell>
          <cell r="C1997" t="str">
            <v>해시태그 검색</v>
          </cell>
        </row>
        <row r="1998">
          <cell r="B1998" t="str">
            <v>Like</v>
          </cell>
          <cell r="C1998" t="str">
            <v>공감</v>
          </cell>
        </row>
        <row r="1999">
          <cell r="B1999" t="str">
            <v>Post_Delete</v>
          </cell>
          <cell r="C1999" t="str">
            <v>게시물을 삭제하시겠어요?</v>
          </cell>
        </row>
        <row r="2000">
          <cell r="B2000" t="str">
            <v>Post_Hide</v>
          </cell>
          <cell r="C2000" t="str">
            <v>게시물을 숨기시겠어요? 숨긴 후 되돌릴 수 없습니다.</v>
          </cell>
        </row>
        <row r="2001">
          <cell r="B2001" t="str">
            <v>Hide</v>
          </cell>
          <cell r="C2001" t="str">
            <v>숨기기</v>
          </cell>
        </row>
        <row r="2002">
          <cell r="B2002" t="str">
            <v>Comment_Delete</v>
          </cell>
          <cell r="C2002" t="str">
            <v>댓글을 삭제하시겠어요?</v>
          </cell>
        </row>
        <row r="2003">
          <cell r="B2003" t="str">
            <v>SNS_Exit</v>
          </cell>
          <cell r="C2003" t="str">
            <v>게시글을 작성 중에 있습니다. 게시글 작성을 초기화하고 나가시겠어요?</v>
          </cell>
        </row>
        <row r="2004">
          <cell r="B2004" t="str">
            <v>Exit</v>
          </cell>
          <cell r="C2004" t="str">
            <v>나가기</v>
          </cell>
        </row>
        <row r="2005">
          <cell r="B2005" t="str">
            <v>Post_Upload</v>
          </cell>
          <cell r="C2005" t="str">
            <v>게시글을 업로드했어요!</v>
          </cell>
        </row>
        <row r="2006">
          <cell r="B2006" t="str">
            <v>Comment_Upload</v>
          </cell>
          <cell r="C2006" t="str">
            <v>댓글을 업로드했어요!</v>
          </cell>
        </row>
        <row r="2007">
          <cell r="B2007" t="str">
            <v>Item_1000044</v>
          </cell>
          <cell r="C2007" t="str">
            <v>살짝 뻗친 중단발</v>
          </cell>
        </row>
        <row r="2008">
          <cell r="B2008" t="str">
            <v>Item_1000045</v>
          </cell>
          <cell r="C2008" t="str">
            <v>심플 곰돌이 티셔츠</v>
          </cell>
        </row>
        <row r="2009">
          <cell r="B2009" t="str">
            <v>Item_1000046</v>
          </cell>
          <cell r="C2009" t="str">
            <v>개나리 플랫 슈즈</v>
          </cell>
        </row>
        <row r="2010">
          <cell r="B2010" t="str">
            <v>Item_1000047</v>
          </cell>
          <cell r="C2010" t="str">
            <v>빗질 안 한 짧은 머리</v>
          </cell>
        </row>
        <row r="2011">
          <cell r="B2011" t="str">
            <v>Item_1000048</v>
          </cell>
          <cell r="C2011" t="str">
            <v>심플 브이넥 티셔츠</v>
          </cell>
        </row>
        <row r="2012">
          <cell r="B2012" t="str">
            <v>Item_1000049</v>
          </cell>
          <cell r="C2012" t="str">
            <v>동글동글한 얼굴</v>
          </cell>
        </row>
        <row r="2013">
          <cell r="B2013" t="str">
            <v>Item_1000050</v>
          </cell>
          <cell r="C2013" t="str">
            <v>장난꾸러기 얼굴</v>
          </cell>
        </row>
        <row r="2014">
          <cell r="B2014" t="str">
            <v>Village_Already_Use</v>
          </cell>
          <cell r="C2014" t="str">
            <v>다른 빌리지에서 사용 중이에요!</v>
          </cell>
        </row>
        <row r="2015">
          <cell r="B2015" t="str">
            <v>Item_169</v>
          </cell>
          <cell r="C2015" t="str">
            <v>트로피칼 파라다이스 하우스</v>
          </cell>
        </row>
        <row r="2016">
          <cell r="B2016" t="str">
            <v>Village_User_None</v>
          </cell>
          <cell r="C2016" t="str">
            <v>빌리지에 살고 있는 주민이 없어요!</v>
          </cell>
        </row>
        <row r="2017">
          <cell r="B2017" t="str">
            <v>Already_Use</v>
          </cell>
          <cell r="C2017" t="str">
            <v>사용중</v>
          </cell>
        </row>
        <row r="2018">
          <cell r="B2018" t="str">
            <v>Got_Reward</v>
          </cell>
          <cell r="C2018" t="str">
            <v>보상을 획득했습니다!</v>
          </cell>
        </row>
        <row r="2019">
          <cell r="B2019" t="str">
            <v>MailBox</v>
          </cell>
          <cell r="C2019" t="str">
            <v>우편함</v>
          </cell>
        </row>
        <row r="2020">
          <cell r="B2020" t="str">
            <v>No_Mail_Received</v>
          </cell>
          <cell r="C2020" t="str">
            <v>수신된 우편이 없어요!</v>
          </cell>
        </row>
        <row r="2021">
          <cell r="B2021" t="str">
            <v>MailBox_Delete_Oldest_Mail</v>
          </cell>
          <cell r="C2021" t="str">
            <v>우편함이 가득 차면 가장 오래된 메시지부터 삭제됩니다.</v>
          </cell>
        </row>
        <row r="2022">
          <cell r="B2022" t="str">
            <v>Get</v>
          </cell>
          <cell r="C2022" t="str">
            <v>받기</v>
          </cell>
        </row>
        <row r="2023">
          <cell r="B2023" t="str">
            <v>EmotionStone_Max_Cnt_Notify</v>
          </cell>
          <cell r="C2023" t="str">
            <v>이모션 스톤은 최대치 개수까지만 획득되고 나머지는 소멸돼요.&lt;br&gt;그래도 받으시겠어요?</v>
          </cell>
        </row>
        <row r="2024">
          <cell r="B2024" t="str">
            <v>Go_Delete</v>
          </cell>
          <cell r="C2024" t="str">
            <v>삭제하기</v>
          </cell>
        </row>
        <row r="2025">
          <cell r="B2025" t="str">
            <v>Mail_Title_1</v>
          </cell>
          <cell r="C2025" t="str">
            <v>주민 수첩 이모션 스톤 환급 관련</v>
          </cell>
        </row>
        <row r="2026">
          <cell r="B2026" t="str">
            <v>Mail_Title_2</v>
          </cell>
          <cell r="C2026" t="str">
            <v>{0}씨의 선물!</v>
          </cell>
        </row>
        <row r="2027">
          <cell r="B2027" t="str">
            <v>Mail_Title_3</v>
          </cell>
          <cell r="C2027" t="str">
            <v>하우스 주소를 삭제했어.</v>
          </cell>
        </row>
        <row r="2028">
          <cell r="B2028" t="str">
            <v>Mail_Title_4</v>
          </cell>
          <cell r="C2028" t="str">
            <v>플리 마켓에서 구매하신 아이템 드려요!</v>
          </cell>
        </row>
        <row r="2029">
          <cell r="B2029" t="str">
            <v>Mail_Title_5</v>
          </cell>
          <cell r="C2029" t="str">
            <v>의뢰가 완료되었어요!</v>
          </cell>
        </row>
        <row r="2030">
          <cell r="B2030" t="str">
            <v>Mail_Title_6</v>
          </cell>
          <cell r="C2030" t="str">
            <v>부티크 쇼룸에서 쇼핑한 아이템!</v>
          </cell>
        </row>
        <row r="2031">
          <cell r="B2031" t="str">
            <v>Mail_Title_7</v>
          </cell>
          <cell r="C2031" t="str">
            <v>루비가 주는 광장 보너스 선물!</v>
          </cell>
        </row>
        <row r="2032">
          <cell r="B2032" t="str">
            <v>Mail_Desc_1</v>
          </cell>
          <cell r="C2032" t="str">
            <v>감정 노트 오픈에 필요한 이모션 스톤 개수가 상향되었어요.&lt;br&gt;이에 지금까지 전용 버프를 위해 모아주셨던 이모션 스톤을 일괄 환급해 드려요!</v>
          </cell>
        </row>
        <row r="2033">
          <cell r="B2033" t="str">
            <v>Mail_Desc_2</v>
          </cell>
          <cell r="C2033" t="str">
            <v>{0}씨께서 주신 선물 가져가셔야죠!&lt;br&gt;창고 공간이 부족해 우편함으로 보내드려요.</v>
          </cell>
        </row>
        <row r="2034">
          <cell r="B2034" t="str">
            <v>Mail_Desc_3</v>
          </cell>
          <cell r="C2034" t="str">
            <v>{0:_NICK}, 잘 지내?&lt;br&gt;&lt;br&gt;다름이 아니고, 네가 30일 넘게 집을 비웠다고 동사무소에서 처리 공문이 내려왔더군.&lt;br&gt;어쩔 수 없이 주소를 삭제했어. 참고해 줘.</v>
          </cell>
        </row>
        <row r="2035">
          <cell r="B2035" t="str">
            <v>Mail_Desc_4</v>
          </cell>
          <cell r="C2035" t="str">
            <v>플리 마켓에서 이거 구매하셨죠?&lt;br&gt;창고 공간이 부족해 우편함으로 보내드려요!</v>
          </cell>
        </row>
        <row r="2036">
          <cell r="B2036" t="str">
            <v>Mail_Desc_5</v>
          </cell>
          <cell r="C2036" t="str">
            <v>{0:_NICK}님께서 의뢰를 들어주셨어요!&lt;br&gt;여기 의뢰하신 아이템 전달드려요!</v>
          </cell>
        </row>
        <row r="2037">
          <cell r="B2037" t="str">
            <v>Mail_Desc_6</v>
          </cell>
          <cell r="C2037" t="str">
            <v>부티크 쇼룸에서 쇼핑한 아이템이야!&lt;br&gt;창고 공간이 부족해서 우편함으로 지급했어.</v>
          </cell>
        </row>
        <row r="2038">
          <cell r="B2038" t="str">
            <v>Mail_Desc_7</v>
          </cell>
          <cell r="C2038" t="str">
            <v>광장에서 누군가 대박을 터뜨렸네?!&lt;br&gt;&lt;br&gt;기분이다,&lt;br&gt;이건 루비가 모두에게 주는 보너스 선물이야!</v>
          </cell>
        </row>
        <row r="2039">
          <cell r="B2039" t="str">
            <v>Get_Complete</v>
          </cell>
          <cell r="C2039" t="str">
            <v>수령 완료</v>
          </cell>
        </row>
        <row r="2040">
          <cell r="B2040" t="str">
            <v>NPC01_GiftHintDesc</v>
          </cell>
          <cell r="C2040" t="str">
            <v xml:space="preserve">자연이 담긴 정원에서 지내는 건 정말 즐거운 일이에요! </v>
          </cell>
        </row>
        <row r="2041">
          <cell r="B2041" t="str">
            <v>Hint</v>
          </cell>
          <cell r="C2041" t="str">
            <v>hint</v>
          </cell>
        </row>
        <row r="2042">
          <cell r="B2042" t="str">
            <v>Village_1</v>
          </cell>
          <cell r="C2042" t="str">
            <v>골든벨 빌리지</v>
          </cell>
        </row>
        <row r="2043">
          <cell r="B2043" t="str">
            <v>Village_2</v>
          </cell>
          <cell r="C2043" t="str">
            <v>헤이즐 빌리지</v>
          </cell>
        </row>
        <row r="2044">
          <cell r="B2044" t="str">
            <v>Village_3</v>
          </cell>
          <cell r="C2044" t="str">
            <v>애프리콧 빌리지</v>
          </cell>
        </row>
        <row r="2045">
          <cell r="B2045" t="str">
            <v>Village_4</v>
          </cell>
          <cell r="C2045" t="str">
            <v>스노우벨 빌리지</v>
          </cell>
        </row>
        <row r="2046">
          <cell r="B2046" t="str">
            <v>Village_5</v>
          </cell>
          <cell r="C2046" t="str">
            <v>파인 빌리지</v>
          </cell>
        </row>
        <row r="2047">
          <cell r="B2047" t="str">
            <v>Village_6</v>
          </cell>
          <cell r="C2047" t="str">
            <v>진저 빌리지</v>
          </cell>
        </row>
        <row r="2048">
          <cell r="B2048" t="str">
            <v>Village_7</v>
          </cell>
          <cell r="C2048" t="str">
            <v>릴리 빌리지</v>
          </cell>
        </row>
        <row r="2049">
          <cell r="B2049" t="str">
            <v>Village_8</v>
          </cell>
          <cell r="C2049" t="str">
            <v>팬지 빌리지</v>
          </cell>
        </row>
        <row r="2050">
          <cell r="B2050" t="str">
            <v>Village_9</v>
          </cell>
          <cell r="C2050" t="str">
            <v>페이슬리 빌리지</v>
          </cell>
        </row>
        <row r="2051">
          <cell r="B2051" t="str">
            <v>Village_10</v>
          </cell>
          <cell r="C2051" t="str">
            <v>아가일 빌리지</v>
          </cell>
        </row>
        <row r="2052">
          <cell r="B2052" t="str">
            <v>Village_11</v>
          </cell>
          <cell r="C2052" t="str">
            <v>페어아일 빌리지</v>
          </cell>
        </row>
        <row r="2053">
          <cell r="B2053" t="str">
            <v>Village_12</v>
          </cell>
          <cell r="C2053" t="str">
            <v>파이썬 빌리지</v>
          </cell>
        </row>
        <row r="2054">
          <cell r="B2054" t="str">
            <v>Village_13</v>
          </cell>
          <cell r="C2054" t="str">
            <v>브로드리프 빌리지</v>
          </cell>
        </row>
        <row r="2055">
          <cell r="B2055" t="str">
            <v>Village_14</v>
          </cell>
          <cell r="C2055" t="str">
            <v>디시듀어스 빌리지</v>
          </cell>
        </row>
        <row r="2056">
          <cell r="B2056" t="str">
            <v>Village_15</v>
          </cell>
          <cell r="C2056" t="str">
            <v>플라워링 빌리지</v>
          </cell>
        </row>
        <row r="2057">
          <cell r="B2057" t="str">
            <v>Village_16</v>
          </cell>
          <cell r="C2057" t="str">
            <v>모노코츠 빌리지</v>
          </cell>
        </row>
        <row r="2058">
          <cell r="B2058" t="str">
            <v>Village_17</v>
          </cell>
          <cell r="C2058" t="str">
            <v>워터포피 빌리지</v>
          </cell>
        </row>
        <row r="2059">
          <cell r="B2059" t="str">
            <v>Village_18</v>
          </cell>
          <cell r="C2059" t="str">
            <v>로투스 빌리지</v>
          </cell>
        </row>
        <row r="2060">
          <cell r="B2060" t="str">
            <v>Village_19</v>
          </cell>
          <cell r="C2060" t="str">
            <v>리시아 빌리지</v>
          </cell>
        </row>
        <row r="2061">
          <cell r="B2061" t="str">
            <v>Village_20</v>
          </cell>
          <cell r="C2061" t="str">
            <v>일그래스 빌리지</v>
          </cell>
        </row>
        <row r="2062">
          <cell r="B2062" t="str">
            <v>Village_21</v>
          </cell>
          <cell r="C2062" t="str">
            <v>샌달우드 빌리지</v>
          </cell>
        </row>
        <row r="2063">
          <cell r="B2063" t="str">
            <v>Village_22</v>
          </cell>
          <cell r="C2063" t="str">
            <v>머스크 빌리지</v>
          </cell>
        </row>
        <row r="2064">
          <cell r="B2064" t="str">
            <v>Village_23</v>
          </cell>
          <cell r="C2064" t="str">
            <v>패출리 빌리지</v>
          </cell>
        </row>
        <row r="2065">
          <cell r="B2065" t="str">
            <v>Village_24</v>
          </cell>
          <cell r="C2065" t="str">
            <v>암베르트 빌리지</v>
          </cell>
        </row>
        <row r="2066">
          <cell r="B2066" t="str">
            <v>Village_25</v>
          </cell>
          <cell r="C2066" t="str">
            <v>모리아티 빌리지</v>
          </cell>
        </row>
        <row r="2067">
          <cell r="B2067" t="str">
            <v>Village_26</v>
          </cell>
          <cell r="C2067" t="str">
            <v>가니마르 빌리지</v>
          </cell>
        </row>
        <row r="2068">
          <cell r="B2068" t="str">
            <v>Village_27</v>
          </cell>
          <cell r="C2068" t="str">
            <v>이지도르 빌리지</v>
          </cell>
        </row>
        <row r="2069">
          <cell r="B2069" t="str">
            <v>Village_28</v>
          </cell>
          <cell r="C2069" t="str">
            <v>에르퀼 빌리지</v>
          </cell>
        </row>
        <row r="2070">
          <cell r="B2070" t="str">
            <v>Village_29</v>
          </cell>
          <cell r="C2070" t="str">
            <v>마르코폴로 빌리지</v>
          </cell>
        </row>
        <row r="2071">
          <cell r="B2071" t="str">
            <v>Village_30</v>
          </cell>
          <cell r="C2071" t="str">
            <v>다즐링 빌리지</v>
          </cell>
        </row>
        <row r="2072">
          <cell r="B2072" t="str">
            <v>Village_31</v>
          </cell>
          <cell r="C2072" t="str">
            <v>레이디그레이 빌리지</v>
          </cell>
        </row>
        <row r="2073">
          <cell r="B2073" t="str">
            <v>Village_32</v>
          </cell>
          <cell r="C2073" t="str">
            <v>오렌지페코 빌리지</v>
          </cell>
        </row>
        <row r="2074">
          <cell r="B2074" t="str">
            <v>Village_33</v>
          </cell>
          <cell r="C2074" t="str">
            <v>바클라바 빌리지</v>
          </cell>
        </row>
        <row r="2075">
          <cell r="B2075" t="str">
            <v>Village_34</v>
          </cell>
          <cell r="C2075" t="str">
            <v>로쿰 빌리지</v>
          </cell>
        </row>
        <row r="2076">
          <cell r="B2076" t="str">
            <v>Village_35</v>
          </cell>
          <cell r="C2076" t="str">
            <v>돈두르마 빌리지</v>
          </cell>
        </row>
        <row r="2077">
          <cell r="B2077" t="str">
            <v>Village_36</v>
          </cell>
          <cell r="C2077" t="str">
            <v>마르멜로 빌리지</v>
          </cell>
        </row>
        <row r="2078">
          <cell r="B2078" t="str">
            <v>Village_37</v>
          </cell>
          <cell r="C2078" t="str">
            <v>그라이안 빌리지</v>
          </cell>
        </row>
        <row r="2079">
          <cell r="B2079" t="str">
            <v>Village_38</v>
          </cell>
          <cell r="C2079" t="str">
            <v>샤블레 빌리지</v>
          </cell>
        </row>
        <row r="2080">
          <cell r="B2080" t="str">
            <v>Village_39</v>
          </cell>
          <cell r="C2080" t="str">
            <v>에젠탈 빌리지</v>
          </cell>
        </row>
        <row r="2081">
          <cell r="B2081" t="str">
            <v>Village_40</v>
          </cell>
          <cell r="C2081" t="str">
            <v>아펜첼 빌리지</v>
          </cell>
        </row>
        <row r="2082">
          <cell r="B2082" t="str">
            <v>Village_41</v>
          </cell>
          <cell r="C2082" t="str">
            <v>리우 빌리지</v>
          </cell>
        </row>
        <row r="2083">
          <cell r="B2083" t="str">
            <v>Village_42</v>
          </cell>
          <cell r="C2083" t="str">
            <v>미스투라 빌리지</v>
          </cell>
        </row>
        <row r="2084">
          <cell r="B2084" t="str">
            <v>Village_43</v>
          </cell>
          <cell r="C2084" t="str">
            <v>벤디미아 빌리지</v>
          </cell>
        </row>
        <row r="2085">
          <cell r="B2085" t="str">
            <v>Village_44</v>
          </cell>
          <cell r="C2085" t="str">
            <v>세르반티노 빌리지</v>
          </cell>
        </row>
        <row r="2086">
          <cell r="B2086" t="str">
            <v>Village_45</v>
          </cell>
          <cell r="C2086" t="str">
            <v>바포레토 빌리지</v>
          </cell>
        </row>
        <row r="2087">
          <cell r="B2087" t="str">
            <v>Village_46</v>
          </cell>
          <cell r="C2087" t="str">
            <v>토르첼로 빌리지</v>
          </cell>
        </row>
        <row r="2088">
          <cell r="B2088" t="str">
            <v>Village_47</v>
          </cell>
          <cell r="C2088" t="str">
            <v>이에솔로 빌리지</v>
          </cell>
        </row>
        <row r="2089">
          <cell r="B2089" t="str">
            <v>Village_48</v>
          </cell>
          <cell r="C2089" t="str">
            <v>말라모코 빌리지</v>
          </cell>
        </row>
        <row r="2090">
          <cell r="B2090" t="str">
            <v>Village_49</v>
          </cell>
          <cell r="C2090" t="str">
            <v>문스톤 빌리지</v>
          </cell>
        </row>
        <row r="2091">
          <cell r="B2091" t="str">
            <v>Village_50</v>
          </cell>
          <cell r="C2091" t="str">
            <v>가넷 빌리지</v>
          </cell>
        </row>
        <row r="2092">
          <cell r="B2092" t="str">
            <v>Village_51</v>
          </cell>
          <cell r="C2092" t="str">
            <v>옵시디언 빌리지</v>
          </cell>
        </row>
        <row r="2093">
          <cell r="B2093" t="str">
            <v>Village_52</v>
          </cell>
          <cell r="C2093" t="str">
            <v>카넬리안 빌리지</v>
          </cell>
        </row>
        <row r="2094">
          <cell r="B2094" t="str">
            <v>Village_53</v>
          </cell>
          <cell r="C2094" t="str">
            <v>블루커밋 빌리지</v>
          </cell>
        </row>
        <row r="2095">
          <cell r="B2095" t="str">
            <v>Village_54</v>
          </cell>
          <cell r="C2095" t="str">
            <v>레인보우 빌리지</v>
          </cell>
        </row>
        <row r="2096">
          <cell r="B2096" t="str">
            <v>Village_55</v>
          </cell>
          <cell r="C2096" t="str">
            <v>이클립스 빌리지</v>
          </cell>
        </row>
        <row r="2097">
          <cell r="B2097" t="str">
            <v>Village_56</v>
          </cell>
          <cell r="C2097" t="str">
            <v>아우로라 빌리지</v>
          </cell>
        </row>
        <row r="2098">
          <cell r="B2098" t="str">
            <v>Village_57</v>
          </cell>
          <cell r="C2098" t="str">
            <v>나미브 빌리지</v>
          </cell>
        </row>
        <row r="2099">
          <cell r="B2099" t="str">
            <v>Village_58</v>
          </cell>
          <cell r="C2099" t="str">
            <v>빅토리아 빌리지</v>
          </cell>
        </row>
        <row r="2100">
          <cell r="B2100" t="str">
            <v>Village_59</v>
          </cell>
          <cell r="C2100" t="str">
            <v>칼라하리 빌리지</v>
          </cell>
        </row>
        <row r="2101">
          <cell r="B2101" t="str">
            <v>Village_60</v>
          </cell>
          <cell r="C2101" t="str">
            <v>타타코야 빌리지</v>
          </cell>
        </row>
        <row r="2102">
          <cell r="B2102" t="str">
            <v>Village_61</v>
          </cell>
          <cell r="C2102" t="str">
            <v>사드르 빌리지</v>
          </cell>
        </row>
        <row r="2103">
          <cell r="B2103" t="str">
            <v>Village_62</v>
          </cell>
          <cell r="C2103" t="str">
            <v>알자나 빌리지</v>
          </cell>
        </row>
        <row r="2104">
          <cell r="B2104" t="str">
            <v>Village_63</v>
          </cell>
          <cell r="C2104" t="str">
            <v>알비레오 빌리지</v>
          </cell>
        </row>
        <row r="2105">
          <cell r="B2105" t="str">
            <v>Village_64</v>
          </cell>
          <cell r="C2105" t="str">
            <v>오데트 빌리지</v>
          </cell>
        </row>
        <row r="2106">
          <cell r="B2106" t="str">
            <v>Village_65</v>
          </cell>
          <cell r="C2106" t="str">
            <v>그랜드터틀 빌리지</v>
          </cell>
        </row>
        <row r="2107">
          <cell r="B2107" t="str">
            <v>Village_66</v>
          </cell>
          <cell r="C2107" t="str">
            <v>플레티 빌리지</v>
          </cell>
        </row>
        <row r="2108">
          <cell r="B2108" t="str">
            <v>Village_67</v>
          </cell>
          <cell r="C2108" t="str">
            <v>테트라 빌리지</v>
          </cell>
        </row>
        <row r="2109">
          <cell r="B2109" t="str">
            <v>Village_68</v>
          </cell>
          <cell r="C2109" t="str">
            <v>오렌지클라운 빌리지</v>
          </cell>
        </row>
        <row r="2110">
          <cell r="B2110" t="str">
            <v>Village_69</v>
          </cell>
          <cell r="C2110" t="str">
            <v>푸와와 빌리지</v>
          </cell>
        </row>
        <row r="2111">
          <cell r="B2111" t="str">
            <v>Village_70</v>
          </cell>
          <cell r="C2111" t="str">
            <v>달링달링 빌리지</v>
          </cell>
        </row>
        <row r="2112">
          <cell r="B2112" t="str">
            <v>Village_71</v>
          </cell>
          <cell r="C2112" t="str">
            <v>사라센 빌리지</v>
          </cell>
        </row>
        <row r="2113">
          <cell r="B2113" t="str">
            <v>Village_72</v>
          </cell>
          <cell r="C2113" t="str">
            <v>락쿤 빌리지</v>
          </cell>
        </row>
        <row r="2114">
          <cell r="B2114" t="str">
            <v>Village_73</v>
          </cell>
          <cell r="C2114" t="str">
            <v>헤임달 빌리지</v>
          </cell>
        </row>
        <row r="2115">
          <cell r="B2115" t="str">
            <v>Village_74</v>
          </cell>
          <cell r="C2115" t="str">
            <v>베르단디 빌리지</v>
          </cell>
        </row>
        <row r="2116">
          <cell r="B2116" t="str">
            <v>Village_75</v>
          </cell>
          <cell r="C2116" t="str">
            <v>시그룬 빌리지</v>
          </cell>
        </row>
        <row r="2117">
          <cell r="B2117" t="str">
            <v>Village_76</v>
          </cell>
          <cell r="C2117" t="str">
            <v>바니르 빌리지</v>
          </cell>
        </row>
        <row r="2118">
          <cell r="B2118" t="str">
            <v>Village_77</v>
          </cell>
          <cell r="C2118" t="str">
            <v>로마네스크 빌리지</v>
          </cell>
        </row>
        <row r="2119">
          <cell r="B2119" t="str">
            <v>Village_78</v>
          </cell>
          <cell r="C2119" t="str">
            <v>헬레니즘 빌리지</v>
          </cell>
        </row>
        <row r="2120">
          <cell r="B2120" t="str">
            <v>Village_79</v>
          </cell>
          <cell r="C2120" t="str">
            <v>네오클래식 빌리지</v>
          </cell>
        </row>
        <row r="2121">
          <cell r="B2121" t="str">
            <v>Village_80</v>
          </cell>
          <cell r="C2121" t="str">
            <v>아르누보 빌리지</v>
          </cell>
        </row>
        <row r="2122">
          <cell r="B2122" t="str">
            <v>Village_81</v>
          </cell>
          <cell r="C2122" t="str">
            <v>알체스테 빌리지</v>
          </cell>
        </row>
        <row r="2123">
          <cell r="B2123" t="str">
            <v>Village_82</v>
          </cell>
          <cell r="C2123" t="str">
            <v>로엔그린 빌리지</v>
          </cell>
        </row>
        <row r="2124">
          <cell r="B2124" t="str">
            <v>Village_83</v>
          </cell>
          <cell r="C2124" t="str">
            <v>살로메 빌리지</v>
          </cell>
        </row>
        <row r="2125">
          <cell r="B2125" t="str">
            <v>Village_84</v>
          </cell>
          <cell r="C2125" t="str">
            <v>마농레스코 빌리지</v>
          </cell>
        </row>
        <row r="2126">
          <cell r="B2126" t="str">
            <v>Village_85</v>
          </cell>
          <cell r="C2126" t="str">
            <v>에포나 빌리지</v>
          </cell>
        </row>
        <row r="2127">
          <cell r="B2127" t="str">
            <v>Village_86</v>
          </cell>
          <cell r="C2127" t="str">
            <v>베르베이아 빌리지</v>
          </cell>
        </row>
        <row r="2128">
          <cell r="B2128" t="str">
            <v>Village_87</v>
          </cell>
          <cell r="C2128" t="str">
            <v>로스메르타 빌리지</v>
          </cell>
        </row>
        <row r="2129">
          <cell r="B2129" t="str">
            <v>Village_88</v>
          </cell>
          <cell r="C2129" t="str">
            <v>엘라하 빌리지</v>
          </cell>
        </row>
        <row r="2130">
          <cell r="B2130" t="str">
            <v>Village_89</v>
          </cell>
          <cell r="C2130" t="str">
            <v>미노스 빌리지</v>
          </cell>
        </row>
        <row r="2131">
          <cell r="B2131" t="str">
            <v>Village_90</v>
          </cell>
          <cell r="C2131" t="str">
            <v>비잔티움 빌리지</v>
          </cell>
        </row>
        <row r="2132">
          <cell r="B2132" t="str">
            <v>Village_91</v>
          </cell>
          <cell r="C2132" t="str">
            <v>크레타 빌리지</v>
          </cell>
        </row>
        <row r="2133">
          <cell r="B2133" t="str">
            <v>Village_92</v>
          </cell>
          <cell r="C2133" t="str">
            <v>트로이 빌리지</v>
          </cell>
        </row>
        <row r="2134">
          <cell r="B2134" t="str">
            <v>Village_93</v>
          </cell>
          <cell r="C2134" t="str">
            <v>합스부르크 빌리지</v>
          </cell>
        </row>
        <row r="2135">
          <cell r="B2135" t="str">
            <v>Village_94</v>
          </cell>
          <cell r="C2135" t="str">
            <v>로마노프 빌리지</v>
          </cell>
        </row>
        <row r="2136">
          <cell r="B2136" t="str">
            <v>Village_95</v>
          </cell>
          <cell r="C2136" t="str">
            <v>플랑드르 빌리지</v>
          </cell>
        </row>
        <row r="2137">
          <cell r="B2137" t="str">
            <v>Village_96</v>
          </cell>
          <cell r="C2137" t="str">
            <v>피아스트 빌리지</v>
          </cell>
        </row>
        <row r="2138">
          <cell r="B2138" t="str">
            <v>Village_97</v>
          </cell>
          <cell r="C2138" t="str">
            <v>샌드크레스트 빌리지</v>
          </cell>
        </row>
        <row r="2139">
          <cell r="B2139" t="str">
            <v>Village_98</v>
          </cell>
          <cell r="C2139" t="str">
            <v>스팁가드 빌리지</v>
          </cell>
        </row>
        <row r="2140">
          <cell r="B2140" t="str">
            <v>Village_99</v>
          </cell>
          <cell r="C2140" t="str">
            <v>펄스모어 빌리지</v>
          </cell>
        </row>
        <row r="2141">
          <cell r="B2141" t="str">
            <v>Village_100</v>
          </cell>
          <cell r="C2141" t="str">
            <v>드라이페어 빌리지</v>
          </cell>
        </row>
        <row r="2142">
          <cell r="B2142" t="str">
            <v>Village_101</v>
          </cell>
          <cell r="C2142" t="str">
            <v>다크피크 빌리지</v>
          </cell>
        </row>
        <row r="2143">
          <cell r="B2143" t="str">
            <v>Village_102</v>
          </cell>
          <cell r="C2143" t="str">
            <v>퓨어햄 빌리지</v>
          </cell>
        </row>
        <row r="2144">
          <cell r="B2144" t="str">
            <v>Village_103</v>
          </cell>
          <cell r="C2144" t="str">
            <v>시머게이트 빌리지</v>
          </cell>
        </row>
        <row r="2145">
          <cell r="B2145" t="str">
            <v>Village_104</v>
          </cell>
          <cell r="C2145" t="str">
            <v>프레이쉐어 빌리지</v>
          </cell>
        </row>
        <row r="2146">
          <cell r="B2146" t="str">
            <v>Village_105</v>
          </cell>
          <cell r="C2146" t="str">
            <v>스타브리치 빌리지</v>
          </cell>
        </row>
        <row r="2147">
          <cell r="B2147" t="str">
            <v>Village_106</v>
          </cell>
          <cell r="C2147" t="str">
            <v>라이트홀드 빌리지</v>
          </cell>
        </row>
        <row r="2148">
          <cell r="B2148" t="str">
            <v>Village_107</v>
          </cell>
          <cell r="C2148" t="str">
            <v>웨일메어 빌리지</v>
          </cell>
        </row>
        <row r="2149">
          <cell r="B2149" t="str">
            <v>Village_108</v>
          </cell>
          <cell r="C2149" t="str">
            <v>킬라이트 빌리지</v>
          </cell>
        </row>
        <row r="2150">
          <cell r="B2150" t="str">
            <v>Village_109</v>
          </cell>
          <cell r="C2150" t="str">
            <v>클레이 빌리지</v>
          </cell>
        </row>
        <row r="2151">
          <cell r="B2151" t="str">
            <v>Village_110</v>
          </cell>
          <cell r="C2151" t="str">
            <v>로즈미르 빌리지</v>
          </cell>
        </row>
        <row r="2152">
          <cell r="B2152" t="str">
            <v>Village_111</v>
          </cell>
          <cell r="C2152" t="str">
            <v>에멜 빌리지</v>
          </cell>
        </row>
        <row r="2153">
          <cell r="B2153" t="str">
            <v>Village_112</v>
          </cell>
          <cell r="C2153" t="str">
            <v>보루턴 빌리지</v>
          </cell>
        </row>
        <row r="2154">
          <cell r="B2154" t="str">
            <v>Village_113</v>
          </cell>
          <cell r="C2154" t="str">
            <v>아리아 빌리지</v>
          </cell>
        </row>
        <row r="2155">
          <cell r="B2155" t="str">
            <v>Village_114</v>
          </cell>
          <cell r="C2155" t="str">
            <v>스타포드 빌리지</v>
          </cell>
        </row>
        <row r="2156">
          <cell r="B2156" t="str">
            <v>Village_115</v>
          </cell>
          <cell r="C2156" t="str">
            <v>드레이코트 빌리지</v>
          </cell>
        </row>
        <row r="2157">
          <cell r="B2157" t="str">
            <v>Village_116</v>
          </cell>
          <cell r="C2157" t="str">
            <v>감스비 빌리지</v>
          </cell>
        </row>
        <row r="2158">
          <cell r="B2158" t="str">
            <v>Village_117</v>
          </cell>
          <cell r="C2158" t="str">
            <v>클레드라 빌리지</v>
          </cell>
        </row>
        <row r="2159">
          <cell r="B2159" t="str">
            <v>Village_118</v>
          </cell>
          <cell r="C2159" t="str">
            <v>윌드스톤 빌리지</v>
          </cell>
        </row>
        <row r="2160">
          <cell r="B2160" t="str">
            <v>Village_119</v>
          </cell>
          <cell r="C2160" t="str">
            <v>아이보리 빌리지</v>
          </cell>
        </row>
        <row r="2161">
          <cell r="B2161" t="str">
            <v>Village_120</v>
          </cell>
          <cell r="C2161" t="str">
            <v>워터폴 빌리지</v>
          </cell>
        </row>
        <row r="2162">
          <cell r="B2162" t="str">
            <v>Village_121</v>
          </cell>
          <cell r="C2162" t="str">
            <v>아렐비 빌리지</v>
          </cell>
        </row>
        <row r="2163">
          <cell r="B2163" t="str">
            <v>Village_122</v>
          </cell>
          <cell r="C2163" t="str">
            <v>나포트 빌리지</v>
          </cell>
        </row>
        <row r="2164">
          <cell r="B2164" t="str">
            <v>Village_123</v>
          </cell>
          <cell r="C2164" t="str">
            <v>덱번 빌리지</v>
          </cell>
        </row>
        <row r="2165">
          <cell r="B2165" t="str">
            <v>Village_124</v>
          </cell>
          <cell r="C2165" t="str">
            <v>곡필드 빌리지</v>
          </cell>
        </row>
        <row r="2166">
          <cell r="B2166" t="str">
            <v>Village_125</v>
          </cell>
          <cell r="C2166" t="str">
            <v>쇼른 빌리지</v>
          </cell>
        </row>
        <row r="2167">
          <cell r="B2167" t="str">
            <v>Village_126</v>
          </cell>
          <cell r="C2167" t="str">
            <v>질버스 빌리지</v>
          </cell>
        </row>
        <row r="2168">
          <cell r="B2168" t="str">
            <v>Village_127</v>
          </cell>
          <cell r="C2168" t="str">
            <v>아르드버리 빌리지</v>
          </cell>
        </row>
        <row r="2169">
          <cell r="B2169" t="str">
            <v>Village_128</v>
          </cell>
          <cell r="C2169" t="str">
            <v>이돌랜드 빌리지</v>
          </cell>
        </row>
        <row r="2170">
          <cell r="B2170" t="str">
            <v>Village_129</v>
          </cell>
          <cell r="C2170" t="str">
            <v>델링 빌리지</v>
          </cell>
        </row>
        <row r="2171">
          <cell r="B2171" t="str">
            <v>Village_130</v>
          </cell>
          <cell r="C2171" t="str">
            <v>야드 빌리지</v>
          </cell>
        </row>
        <row r="2172">
          <cell r="B2172" t="str">
            <v>Village_131</v>
          </cell>
          <cell r="C2172" t="str">
            <v>칸타 빌리지</v>
          </cell>
        </row>
        <row r="2173">
          <cell r="B2173" t="str">
            <v>Village_132</v>
          </cell>
          <cell r="C2173" t="str">
            <v>오카소 빌리지</v>
          </cell>
        </row>
        <row r="2174">
          <cell r="B2174" t="str">
            <v>Village_133</v>
          </cell>
          <cell r="C2174" t="str">
            <v>아카게이트 빌리지</v>
          </cell>
        </row>
        <row r="2175">
          <cell r="B2175" t="str">
            <v>Village_134</v>
          </cell>
          <cell r="C2175" t="str">
            <v>아이리버 빌리지</v>
          </cell>
        </row>
        <row r="2176">
          <cell r="B2176" t="str">
            <v>Village_135</v>
          </cell>
          <cell r="C2176" t="str">
            <v>블로이르 빌리지</v>
          </cell>
        </row>
        <row r="2177">
          <cell r="B2177" t="str">
            <v>Village_136</v>
          </cell>
          <cell r="C2177" t="str">
            <v>클라브리지 빌리지</v>
          </cell>
        </row>
        <row r="2178">
          <cell r="B2178" t="str">
            <v>Village_137</v>
          </cell>
          <cell r="C2178" t="str">
            <v>마스테드 빌리지</v>
          </cell>
        </row>
        <row r="2179">
          <cell r="B2179" t="str">
            <v>Village_138</v>
          </cell>
          <cell r="C2179" t="str">
            <v>저우게이트 빌리지</v>
          </cell>
        </row>
        <row r="2180">
          <cell r="B2180" t="str">
            <v>Village_139</v>
          </cell>
          <cell r="C2180" t="str">
            <v>즈레사 빌리지</v>
          </cell>
        </row>
        <row r="2181">
          <cell r="B2181" t="str">
            <v>Village_140</v>
          </cell>
          <cell r="C2181" t="str">
            <v>더지 빌리지</v>
          </cell>
        </row>
        <row r="2182">
          <cell r="B2182" t="str">
            <v>Village_141</v>
          </cell>
          <cell r="C2182" t="str">
            <v>블레르톤 빌리지</v>
          </cell>
        </row>
        <row r="2183">
          <cell r="B2183" t="str">
            <v>Village_142</v>
          </cell>
          <cell r="C2183" t="str">
            <v>이도피아 빌리지</v>
          </cell>
        </row>
        <row r="2184">
          <cell r="B2184" t="str">
            <v>Village_143</v>
          </cell>
          <cell r="C2184" t="str">
            <v>오크돈 빌리지</v>
          </cell>
        </row>
        <row r="2185">
          <cell r="B2185" t="str">
            <v>Village_144</v>
          </cell>
          <cell r="C2185" t="str">
            <v>발론 빌리지</v>
          </cell>
        </row>
        <row r="2186">
          <cell r="B2186" t="str">
            <v>Village_145</v>
          </cell>
          <cell r="C2186" t="str">
            <v>세스웰 빌리지</v>
          </cell>
        </row>
        <row r="2187">
          <cell r="B2187" t="str">
            <v>Village_146</v>
          </cell>
          <cell r="C2187" t="str">
            <v>겁톨 빌리지</v>
          </cell>
        </row>
        <row r="2188">
          <cell r="B2188" t="str">
            <v>Village_147</v>
          </cell>
          <cell r="C2188" t="str">
            <v>시가스 빌리지</v>
          </cell>
        </row>
        <row r="2189">
          <cell r="B2189" t="str">
            <v>Village_148</v>
          </cell>
          <cell r="C2189" t="str">
            <v>트웰 빌리지</v>
          </cell>
        </row>
        <row r="2190">
          <cell r="B2190" t="str">
            <v>Village_149</v>
          </cell>
          <cell r="C2190" t="str">
            <v>우스터 빌리지</v>
          </cell>
        </row>
        <row r="2191">
          <cell r="B2191" t="str">
            <v>Village_150</v>
          </cell>
          <cell r="C2191" t="str">
            <v>트렌 빌리지</v>
          </cell>
        </row>
        <row r="2192">
          <cell r="B2192" t="str">
            <v>Village_151</v>
          </cell>
          <cell r="C2192" t="str">
            <v>오티아 빌리지</v>
          </cell>
        </row>
        <row r="2193">
          <cell r="B2193" t="str">
            <v>Village_152</v>
          </cell>
          <cell r="C2193" t="str">
            <v>일라카스 빌리지</v>
          </cell>
        </row>
        <row r="2194">
          <cell r="B2194" t="str">
            <v>Village_153</v>
          </cell>
          <cell r="C2194" t="str">
            <v>엔시피아 빌리지</v>
          </cell>
        </row>
        <row r="2195">
          <cell r="B2195" t="str">
            <v>Village_154</v>
          </cell>
          <cell r="C2195" t="str">
            <v>카타들 빌리지</v>
          </cell>
        </row>
        <row r="2196">
          <cell r="B2196" t="str">
            <v>Village_155</v>
          </cell>
          <cell r="C2196" t="str">
            <v>휘렌 빌리지</v>
          </cell>
        </row>
        <row r="2197">
          <cell r="B2197" t="str">
            <v>Village_156</v>
          </cell>
          <cell r="C2197" t="str">
            <v>오이로우 빌리지</v>
          </cell>
        </row>
        <row r="2198">
          <cell r="B2198" t="str">
            <v>Village_157</v>
          </cell>
          <cell r="C2198" t="str">
            <v>부손 빌리지</v>
          </cell>
        </row>
        <row r="2199">
          <cell r="B2199" t="str">
            <v>Village_158</v>
          </cell>
          <cell r="C2199" t="str">
            <v>보라 빌리지</v>
          </cell>
        </row>
        <row r="2200">
          <cell r="B2200" t="str">
            <v>Village_159</v>
          </cell>
          <cell r="C2200" t="str">
            <v>에크로르 빌리지</v>
          </cell>
        </row>
        <row r="2201">
          <cell r="B2201" t="str">
            <v>Village_160</v>
          </cell>
          <cell r="C2201" t="str">
            <v>오크버리 빌리지</v>
          </cell>
        </row>
        <row r="2202">
          <cell r="B2202" t="str">
            <v>Village_161</v>
          </cell>
          <cell r="C2202" t="str">
            <v>에코버트 빌리지</v>
          </cell>
        </row>
        <row r="2203">
          <cell r="B2203" t="str">
            <v>Village_162</v>
          </cell>
          <cell r="C2203" t="str">
            <v>에프레시 빌리지</v>
          </cell>
        </row>
        <row r="2204">
          <cell r="B2204" t="str">
            <v>Village_163</v>
          </cell>
          <cell r="C2204" t="str">
            <v>비가스 빌리지</v>
          </cell>
        </row>
        <row r="2205">
          <cell r="B2205" t="str">
            <v>Village_164</v>
          </cell>
          <cell r="C2205" t="str">
            <v>글루비 빌리지</v>
          </cell>
        </row>
        <row r="2206">
          <cell r="B2206" t="str">
            <v>Village_165</v>
          </cell>
          <cell r="C2206" t="str">
            <v>우크람 빌리지</v>
          </cell>
        </row>
        <row r="2207">
          <cell r="B2207" t="str">
            <v>Village_166</v>
          </cell>
          <cell r="C2207" t="str">
            <v>플로드 빌리지</v>
          </cell>
        </row>
        <row r="2208">
          <cell r="B2208" t="str">
            <v>Village_167</v>
          </cell>
          <cell r="C2208" t="str">
            <v>온트피스 빌리지</v>
          </cell>
        </row>
        <row r="2209">
          <cell r="B2209" t="str">
            <v>Village_168</v>
          </cell>
          <cell r="C2209" t="str">
            <v>아코달 빌리지</v>
          </cell>
        </row>
        <row r="2210">
          <cell r="B2210" t="str">
            <v>Village_169</v>
          </cell>
          <cell r="C2210" t="str">
            <v>소우피아 빌리지</v>
          </cell>
        </row>
        <row r="2211">
          <cell r="B2211" t="str">
            <v>Village_170</v>
          </cell>
          <cell r="C2211" t="str">
            <v>해미몬드 빌리지</v>
          </cell>
        </row>
        <row r="2212">
          <cell r="B2212" t="str">
            <v>Village_171</v>
          </cell>
          <cell r="C2212" t="str">
            <v>브레손 빌리지</v>
          </cell>
        </row>
        <row r="2213">
          <cell r="B2213" t="str">
            <v>Village_172</v>
          </cell>
          <cell r="C2213" t="str">
            <v>페고 빌리지</v>
          </cell>
        </row>
        <row r="2214">
          <cell r="B2214" t="str">
            <v>Village_173</v>
          </cell>
          <cell r="C2214" t="str">
            <v>벤스 빌리지</v>
          </cell>
        </row>
        <row r="2215">
          <cell r="B2215" t="str">
            <v>Village_174</v>
          </cell>
          <cell r="C2215" t="str">
            <v>크라일 빌리지</v>
          </cell>
        </row>
        <row r="2216">
          <cell r="B2216" t="str">
            <v>Village_175</v>
          </cell>
          <cell r="C2216" t="str">
            <v>옥시 빌리지</v>
          </cell>
        </row>
        <row r="2217">
          <cell r="B2217" t="str">
            <v>Village_176</v>
          </cell>
          <cell r="C2217" t="str">
            <v>아훌 빌리지</v>
          </cell>
        </row>
        <row r="2218">
          <cell r="B2218" t="str">
            <v>Village_177</v>
          </cell>
          <cell r="C2218" t="str">
            <v>플라톤 빌리지</v>
          </cell>
        </row>
        <row r="2219">
          <cell r="B2219" t="str">
            <v>Village_178</v>
          </cell>
          <cell r="C2219" t="str">
            <v>투임포드 빌리지</v>
          </cell>
        </row>
        <row r="2220">
          <cell r="B2220" t="str">
            <v>Village_179</v>
          </cell>
          <cell r="C2220" t="str">
            <v>폰드 빌리지</v>
          </cell>
        </row>
        <row r="2221">
          <cell r="B2221" t="str">
            <v>Village_180</v>
          </cell>
          <cell r="C2221" t="str">
            <v>올리스필드 빌리지</v>
          </cell>
        </row>
        <row r="2222">
          <cell r="B2222" t="str">
            <v>Village_181</v>
          </cell>
          <cell r="C2222" t="str">
            <v>파사스 빌리지</v>
          </cell>
        </row>
        <row r="2223">
          <cell r="B2223" t="str">
            <v>Village_182</v>
          </cell>
          <cell r="C2223" t="str">
            <v>리코 빌리지</v>
          </cell>
        </row>
        <row r="2224">
          <cell r="B2224" t="str">
            <v>Village_183</v>
          </cell>
          <cell r="C2224" t="str">
            <v>니아 빌리지</v>
          </cell>
        </row>
        <row r="2225">
          <cell r="B2225" t="str">
            <v>Village_184</v>
          </cell>
          <cell r="C2225" t="str">
            <v>안도피아 빌리지</v>
          </cell>
        </row>
        <row r="2226">
          <cell r="B2226" t="str">
            <v>Village_185</v>
          </cell>
          <cell r="C2226" t="str">
            <v>우드파인 빌리지</v>
          </cell>
        </row>
        <row r="2227">
          <cell r="B2227" t="str">
            <v>Village_186</v>
          </cell>
          <cell r="C2227" t="str">
            <v>카르쉐르 빌리지</v>
          </cell>
        </row>
        <row r="2228">
          <cell r="B2228" t="str">
            <v>Village_187</v>
          </cell>
          <cell r="C2228" t="str">
            <v>트로우트 빌리지</v>
          </cell>
        </row>
        <row r="2229">
          <cell r="B2229" t="str">
            <v>Village_188</v>
          </cell>
          <cell r="C2229" t="str">
            <v>카란 빌리지</v>
          </cell>
        </row>
        <row r="2230">
          <cell r="B2230" t="str">
            <v>Village_189</v>
          </cell>
          <cell r="C2230" t="str">
            <v>림즈빌 빌리지</v>
          </cell>
        </row>
        <row r="2231">
          <cell r="B2231" t="str">
            <v>Village_190</v>
          </cell>
          <cell r="C2231" t="str">
            <v>발레로 빌리지</v>
          </cell>
        </row>
        <row r="2232">
          <cell r="B2232" t="str">
            <v>Village_191</v>
          </cell>
          <cell r="C2232" t="str">
            <v>길라모어 빌리지</v>
          </cell>
        </row>
        <row r="2233">
          <cell r="B2233" t="str">
            <v>Village_192</v>
          </cell>
          <cell r="C2233" t="str">
            <v>파브 빌리지</v>
          </cell>
        </row>
        <row r="2234">
          <cell r="B2234" t="str">
            <v>Village_193</v>
          </cell>
          <cell r="C2234" t="str">
            <v>켈드 빌리지</v>
          </cell>
        </row>
        <row r="2235">
          <cell r="B2235" t="str">
            <v>Village_194</v>
          </cell>
          <cell r="C2235" t="str">
            <v>헴퍼트 빌리지</v>
          </cell>
        </row>
        <row r="2236">
          <cell r="B2236" t="str">
            <v>Village_195</v>
          </cell>
          <cell r="C2236" t="str">
            <v>크리스탈 빌리지</v>
          </cell>
        </row>
        <row r="2237">
          <cell r="B2237" t="str">
            <v>Village_196</v>
          </cell>
          <cell r="C2237" t="str">
            <v>브라이드 빌리지</v>
          </cell>
        </row>
        <row r="2238">
          <cell r="B2238" t="str">
            <v>Village_197</v>
          </cell>
          <cell r="C2238" t="str">
            <v>토린 빌리지</v>
          </cell>
        </row>
        <row r="2239">
          <cell r="B2239" t="str">
            <v>Village_198</v>
          </cell>
          <cell r="C2239" t="str">
            <v>칼세츠 빌리지</v>
          </cell>
        </row>
        <row r="2240">
          <cell r="B2240" t="str">
            <v>Village_199</v>
          </cell>
          <cell r="C2240" t="str">
            <v>타위 빌리지</v>
          </cell>
        </row>
        <row r="2241">
          <cell r="B2241" t="str">
            <v>Village_200</v>
          </cell>
          <cell r="C2241" t="str">
            <v>밤보르 빌리지</v>
          </cell>
        </row>
        <row r="2242">
          <cell r="B2242" t="str">
            <v>Village_201</v>
          </cell>
          <cell r="C2242" t="str">
            <v>사르톤 빌리지</v>
          </cell>
        </row>
        <row r="2243">
          <cell r="B2243" t="str">
            <v>Village_202</v>
          </cell>
          <cell r="C2243" t="str">
            <v>퍼닌 빌리지</v>
          </cell>
        </row>
        <row r="2244">
          <cell r="B2244" t="str">
            <v>Village_203</v>
          </cell>
          <cell r="C2244" t="str">
            <v>베킨셀 빌리지</v>
          </cell>
        </row>
        <row r="2245">
          <cell r="B2245" t="str">
            <v>Village_204</v>
          </cell>
          <cell r="C2245" t="str">
            <v>룬스윅 빌리지</v>
          </cell>
        </row>
        <row r="2246">
          <cell r="B2246" t="str">
            <v>Village_205</v>
          </cell>
          <cell r="C2246" t="str">
            <v>라르턴 빌리지</v>
          </cell>
        </row>
        <row r="2247">
          <cell r="B2247" t="str">
            <v>Village_206</v>
          </cell>
          <cell r="C2247" t="str">
            <v>홀로우 빌리지</v>
          </cell>
        </row>
        <row r="2248">
          <cell r="B2248" t="str">
            <v>Village_207</v>
          </cell>
          <cell r="C2248" t="str">
            <v>민스터 빌리지</v>
          </cell>
        </row>
        <row r="2249">
          <cell r="B2249" t="str">
            <v>Village_208</v>
          </cell>
          <cell r="C2249" t="str">
            <v>틸리드론 빌리지</v>
          </cell>
        </row>
        <row r="2250">
          <cell r="B2250" t="str">
            <v>Village_209</v>
          </cell>
          <cell r="C2250" t="str">
            <v>드웨스트 빌리지</v>
          </cell>
        </row>
        <row r="2251">
          <cell r="B2251" t="str">
            <v>Village_210</v>
          </cell>
          <cell r="C2251" t="str">
            <v>삽턴 빌리지</v>
          </cell>
        </row>
        <row r="2252">
          <cell r="B2252" t="str">
            <v>Village_211</v>
          </cell>
          <cell r="C2252" t="str">
            <v>펜들 빌리지</v>
          </cell>
        </row>
        <row r="2253">
          <cell r="B2253" t="str">
            <v>Village_212</v>
          </cell>
          <cell r="C2253" t="str">
            <v>벨레나우 빌리지</v>
          </cell>
        </row>
        <row r="2254">
          <cell r="B2254" t="str">
            <v>Village_213</v>
          </cell>
          <cell r="C2254" t="str">
            <v>하트풀 빌리지</v>
          </cell>
        </row>
        <row r="2255">
          <cell r="B2255" t="str">
            <v>Village_214</v>
          </cell>
          <cell r="C2255" t="str">
            <v>펜케스 빌리지</v>
          </cell>
        </row>
        <row r="2256">
          <cell r="B2256" t="str">
            <v>Village_215</v>
          </cell>
          <cell r="C2256" t="str">
            <v>브레던 빌리지</v>
          </cell>
        </row>
        <row r="2257">
          <cell r="B2257" t="str">
            <v>Village_216</v>
          </cell>
          <cell r="C2257" t="str">
            <v>블린번 빌리지</v>
          </cell>
        </row>
        <row r="2258">
          <cell r="B2258" t="str">
            <v>Village_217</v>
          </cell>
          <cell r="C2258" t="str">
            <v>힐포드 빌리지</v>
          </cell>
        </row>
        <row r="2259">
          <cell r="B2259" t="str">
            <v>Village_218</v>
          </cell>
          <cell r="C2259" t="str">
            <v>크레이던 빌리지</v>
          </cell>
        </row>
        <row r="2260">
          <cell r="B2260" t="str">
            <v>Village_219</v>
          </cell>
          <cell r="C2260" t="str">
            <v>아쿠아린 빌리지</v>
          </cell>
        </row>
        <row r="2261">
          <cell r="B2261" t="str">
            <v>Village_220</v>
          </cell>
          <cell r="C2261" t="str">
            <v>베거홀 빌리지</v>
          </cell>
        </row>
        <row r="2262">
          <cell r="B2262" t="str">
            <v>Village_221</v>
          </cell>
          <cell r="C2262" t="str">
            <v>그레이코트 빌리지</v>
          </cell>
        </row>
        <row r="2263">
          <cell r="B2263" t="str">
            <v>Village_222</v>
          </cell>
          <cell r="C2263" t="str">
            <v>아른 빌리지</v>
          </cell>
        </row>
        <row r="2264">
          <cell r="B2264" t="str">
            <v>Village_223</v>
          </cell>
          <cell r="C2264" t="str">
            <v>말톤 빌리지</v>
          </cell>
        </row>
        <row r="2265">
          <cell r="B2265" t="str">
            <v>Village_224</v>
          </cell>
          <cell r="C2265" t="str">
            <v>칼드 빌리지</v>
          </cell>
        </row>
        <row r="2266">
          <cell r="B2266" t="str">
            <v>Village_225</v>
          </cell>
          <cell r="C2266" t="str">
            <v>크로스텐 빌리지</v>
          </cell>
        </row>
        <row r="2267">
          <cell r="B2267" t="str">
            <v>Village_226</v>
          </cell>
          <cell r="C2267" t="str">
            <v>라웨스 빌리지</v>
          </cell>
        </row>
        <row r="2268">
          <cell r="B2268" t="str">
            <v>Village_227</v>
          </cell>
          <cell r="C2268" t="str">
            <v>보른마우 빌리지</v>
          </cell>
        </row>
        <row r="2269">
          <cell r="B2269" t="str">
            <v>Village_228</v>
          </cell>
          <cell r="C2269" t="str">
            <v>레이크쇼어 빌리지</v>
          </cell>
        </row>
        <row r="2270">
          <cell r="B2270" t="str">
            <v>Village_229</v>
          </cell>
          <cell r="C2270" t="str">
            <v>햄스테드 빌리지</v>
          </cell>
        </row>
        <row r="2271">
          <cell r="B2271" t="str">
            <v>Village_230</v>
          </cell>
          <cell r="C2271" t="str">
            <v>아이론 빌리지</v>
          </cell>
        </row>
        <row r="2272">
          <cell r="B2272" t="str">
            <v>Village_231</v>
          </cell>
          <cell r="C2272" t="str">
            <v>델솔레이 빌리지</v>
          </cell>
        </row>
        <row r="2273">
          <cell r="B2273" t="str">
            <v>Village_232</v>
          </cell>
          <cell r="C2273" t="str">
            <v>문릿 빌리지</v>
          </cell>
        </row>
        <row r="2274">
          <cell r="B2274" t="str">
            <v>Village_233</v>
          </cell>
          <cell r="C2274" t="str">
            <v>마르헬 빌리지</v>
          </cell>
        </row>
        <row r="2275">
          <cell r="B2275" t="str">
            <v>Village_234</v>
          </cell>
          <cell r="C2275" t="str">
            <v>티버리 빌리지</v>
          </cell>
        </row>
        <row r="2276">
          <cell r="B2276" t="str">
            <v>Village_235</v>
          </cell>
          <cell r="C2276" t="str">
            <v>템스턴 빌리지</v>
          </cell>
        </row>
        <row r="2277">
          <cell r="B2277" t="str">
            <v>Village_236</v>
          </cell>
          <cell r="C2277" t="str">
            <v>엘드라시아 빌리지</v>
          </cell>
        </row>
        <row r="2278">
          <cell r="B2278" t="str">
            <v>Village_237</v>
          </cell>
          <cell r="C2278" t="str">
            <v>브레노바르 빌리지</v>
          </cell>
        </row>
        <row r="2279">
          <cell r="B2279" t="str">
            <v>Village_238</v>
          </cell>
          <cell r="C2279" t="str">
            <v>칼디아 빌리지</v>
          </cell>
        </row>
        <row r="2280">
          <cell r="B2280" t="str">
            <v>Village_239</v>
          </cell>
          <cell r="C2280" t="str">
            <v>실프레인 빌리지</v>
          </cell>
        </row>
        <row r="2281">
          <cell r="B2281" t="str">
            <v>Village_240</v>
          </cell>
          <cell r="C2281" t="str">
            <v>드라곤폴 빌리지</v>
          </cell>
        </row>
        <row r="2282">
          <cell r="B2282" t="str">
            <v>Village_241</v>
          </cell>
          <cell r="C2282" t="str">
            <v>펜더린 빌리지</v>
          </cell>
        </row>
        <row r="2283">
          <cell r="B2283" t="str">
            <v>Village_242</v>
          </cell>
          <cell r="C2283" t="str">
            <v>에버글로우 빌리지</v>
          </cell>
        </row>
        <row r="2284">
          <cell r="B2284" t="str">
            <v>Village_243</v>
          </cell>
          <cell r="C2284" t="str">
            <v>노르바니아 빌리지</v>
          </cell>
        </row>
        <row r="2285">
          <cell r="B2285" t="str">
            <v>Village_244</v>
          </cell>
          <cell r="C2285" t="str">
            <v>루미나르 빌리지</v>
          </cell>
        </row>
        <row r="2286">
          <cell r="B2286" t="str">
            <v>Village_245</v>
          </cell>
          <cell r="C2286" t="str">
            <v>마르크 빌리지</v>
          </cell>
        </row>
        <row r="2287">
          <cell r="B2287" t="str">
            <v>Village_246</v>
          </cell>
          <cell r="C2287" t="str">
            <v>카이로스 빌리지</v>
          </cell>
        </row>
        <row r="2288">
          <cell r="B2288" t="str">
            <v>Village_247</v>
          </cell>
          <cell r="C2288" t="str">
            <v>벨란디스 빌리지</v>
          </cell>
        </row>
        <row r="2289">
          <cell r="B2289" t="str">
            <v>Village_248</v>
          </cell>
          <cell r="C2289" t="str">
            <v>에스테르윈 빌리지</v>
          </cell>
        </row>
        <row r="2290">
          <cell r="B2290" t="str">
            <v>Village_249</v>
          </cell>
          <cell r="C2290" t="str">
            <v>페리다시아 빌리지</v>
          </cell>
        </row>
        <row r="2291">
          <cell r="B2291" t="str">
            <v>Village_250</v>
          </cell>
          <cell r="C2291" t="str">
            <v>그리핀홀 빌리지</v>
          </cell>
        </row>
        <row r="2292">
          <cell r="B2292" t="str">
            <v>Village_251</v>
          </cell>
          <cell r="C2292" t="str">
            <v>헬리오스 빌리지</v>
          </cell>
        </row>
        <row r="2293">
          <cell r="B2293" t="str">
            <v>Village_252</v>
          </cell>
          <cell r="C2293" t="str">
            <v>미스테리아 빌리지</v>
          </cell>
        </row>
        <row r="2294">
          <cell r="B2294" t="str">
            <v>Village_253</v>
          </cell>
          <cell r="C2294" t="str">
            <v>아스펜델 빌리지</v>
          </cell>
        </row>
        <row r="2295">
          <cell r="B2295" t="str">
            <v>Village_254</v>
          </cell>
          <cell r="C2295" t="str">
            <v>자카라스 빌리지</v>
          </cell>
        </row>
        <row r="2296">
          <cell r="B2296" t="str">
            <v>Village_255</v>
          </cell>
          <cell r="C2296" t="str">
            <v>트리니안 빌리지</v>
          </cell>
        </row>
        <row r="2297">
          <cell r="B2297" t="str">
            <v>Village_256</v>
          </cell>
          <cell r="C2297" t="str">
            <v>오로라크 빌리지</v>
          </cell>
        </row>
        <row r="2298">
          <cell r="B2298" t="str">
            <v>Village_257</v>
          </cell>
          <cell r="C2298" t="str">
            <v>블랙해븐 빌리지</v>
          </cell>
        </row>
        <row r="2299">
          <cell r="B2299" t="str">
            <v>Village_258</v>
          </cell>
          <cell r="C2299" t="str">
            <v>실버그로브 빌리지</v>
          </cell>
        </row>
        <row r="2300">
          <cell r="B2300" t="str">
            <v>Village_259</v>
          </cell>
          <cell r="C2300" t="str">
            <v>골드파이어 빌리지</v>
          </cell>
        </row>
        <row r="2301">
          <cell r="B2301" t="str">
            <v>Village_260</v>
          </cell>
          <cell r="C2301" t="str">
            <v>아이언헤르 빌리지</v>
          </cell>
        </row>
        <row r="2302">
          <cell r="B2302" t="str">
            <v>Village_261</v>
          </cell>
          <cell r="C2302" t="str">
            <v>아크마린 빌리지</v>
          </cell>
        </row>
        <row r="2303">
          <cell r="B2303" t="str">
            <v>Village_262</v>
          </cell>
          <cell r="C2303" t="str">
            <v>파이어렌드 빌리지</v>
          </cell>
        </row>
        <row r="2304">
          <cell r="B2304" t="str">
            <v>Village_263</v>
          </cell>
          <cell r="C2304" t="str">
            <v>그레이윈드 빌리지</v>
          </cell>
        </row>
        <row r="2305">
          <cell r="B2305" t="str">
            <v>Village_264</v>
          </cell>
          <cell r="C2305" t="str">
            <v>루나리아 빌리지</v>
          </cell>
        </row>
        <row r="2306">
          <cell r="B2306" t="str">
            <v>Village_265</v>
          </cell>
          <cell r="C2306" t="str">
            <v>모던포지 빌리지</v>
          </cell>
        </row>
        <row r="2307">
          <cell r="B2307" t="str">
            <v>Village_266</v>
          </cell>
          <cell r="C2307" t="str">
            <v>윈터하임 빌리지</v>
          </cell>
        </row>
        <row r="2308">
          <cell r="B2308" t="str">
            <v>Village_267</v>
          </cell>
          <cell r="C2308" t="str">
            <v>자이로스 빌리지</v>
          </cell>
        </row>
        <row r="2309">
          <cell r="B2309" t="str">
            <v>Village_268</v>
          </cell>
          <cell r="C2309" t="str">
            <v>스타폴리스 빌리지</v>
          </cell>
        </row>
        <row r="2310">
          <cell r="B2310" t="str">
            <v>Village_269</v>
          </cell>
          <cell r="C2310" t="str">
            <v>서펜틴 빌리지</v>
          </cell>
        </row>
        <row r="2311">
          <cell r="B2311" t="str">
            <v>Village_270</v>
          </cell>
          <cell r="C2311" t="str">
            <v>일루미스 빌리지</v>
          </cell>
        </row>
        <row r="2312">
          <cell r="B2312" t="str">
            <v>Village_271</v>
          </cell>
          <cell r="C2312" t="str">
            <v>펜텀우드 빌리지</v>
          </cell>
        </row>
        <row r="2313">
          <cell r="B2313" t="str">
            <v>Village_272</v>
          </cell>
          <cell r="C2313" t="str">
            <v>퀘스트리아 빌리지</v>
          </cell>
        </row>
        <row r="2314">
          <cell r="B2314" t="str">
            <v>Village_273</v>
          </cell>
          <cell r="C2314" t="str">
            <v>템페스트 빌리지</v>
          </cell>
        </row>
        <row r="2315">
          <cell r="B2315" t="str">
            <v>Village_274</v>
          </cell>
          <cell r="C2315" t="str">
            <v>리버록 빌리지</v>
          </cell>
        </row>
        <row r="2316">
          <cell r="B2316" t="str">
            <v>Village_275</v>
          </cell>
          <cell r="C2316" t="str">
            <v>애쉬렌 빌리지</v>
          </cell>
        </row>
        <row r="2317">
          <cell r="B2317" t="str">
            <v>Village_276</v>
          </cell>
          <cell r="C2317" t="str">
            <v>스타라이트 빌리지</v>
          </cell>
        </row>
        <row r="2318">
          <cell r="B2318" t="str">
            <v>Village_277</v>
          </cell>
          <cell r="C2318" t="str">
            <v>폴라리스 빌리지</v>
          </cell>
        </row>
        <row r="2319">
          <cell r="B2319" t="str">
            <v>Village_278</v>
          </cell>
          <cell r="C2319" t="str">
            <v>라벤드라 빌리지</v>
          </cell>
        </row>
        <row r="2320">
          <cell r="B2320" t="str">
            <v>Village_279</v>
          </cell>
          <cell r="C2320" t="str">
            <v>크림슨타운 빌리지</v>
          </cell>
        </row>
        <row r="2321">
          <cell r="B2321" t="str">
            <v>Village_280</v>
          </cell>
          <cell r="C2321" t="str">
            <v>그리말딘 빌리지</v>
          </cell>
        </row>
        <row r="2322">
          <cell r="B2322" t="str">
            <v>Village_281</v>
          </cell>
          <cell r="C2322" t="str">
            <v>에메랄드뷰 빌리지</v>
          </cell>
        </row>
        <row r="2323">
          <cell r="B2323" t="str">
            <v>Village_282</v>
          </cell>
          <cell r="C2323" t="str">
            <v>플레임하트 빌리지</v>
          </cell>
        </row>
        <row r="2324">
          <cell r="B2324" t="str">
            <v>Village_283</v>
          </cell>
          <cell r="C2324" t="str">
            <v>셀레스티아 빌리지</v>
          </cell>
        </row>
        <row r="2325">
          <cell r="B2325" t="str">
            <v>Village_284</v>
          </cell>
          <cell r="C2325" t="str">
            <v>다크홀로우 빌리지</v>
          </cell>
        </row>
        <row r="2326">
          <cell r="B2326" t="str">
            <v>Village_285</v>
          </cell>
          <cell r="C2326" t="str">
            <v>그린헤이븐 빌리지</v>
          </cell>
        </row>
        <row r="2327">
          <cell r="B2327" t="str">
            <v>Village_286</v>
          </cell>
          <cell r="C2327" t="str">
            <v>아이스캐슬 빌리지</v>
          </cell>
        </row>
        <row r="2328">
          <cell r="B2328" t="str">
            <v>Village_287</v>
          </cell>
          <cell r="C2328" t="str">
            <v>썬더리지 빌리지</v>
          </cell>
        </row>
        <row r="2329">
          <cell r="B2329" t="str">
            <v>Village_288</v>
          </cell>
          <cell r="C2329" t="str">
            <v>루나폴드 빌리지</v>
          </cell>
        </row>
        <row r="2330">
          <cell r="B2330" t="str">
            <v>Village_289</v>
          </cell>
          <cell r="C2330" t="str">
            <v>실버페인 빌리지</v>
          </cell>
        </row>
        <row r="2331">
          <cell r="B2331" t="str">
            <v>Village_290</v>
          </cell>
          <cell r="C2331" t="str">
            <v>울프크래그 빌리지</v>
          </cell>
        </row>
        <row r="2332">
          <cell r="B2332" t="str">
            <v>Village_291</v>
          </cell>
          <cell r="C2332" t="str">
            <v>썬페더 빌리지</v>
          </cell>
        </row>
        <row r="2333">
          <cell r="B2333" t="str">
            <v>Village_292</v>
          </cell>
          <cell r="C2333" t="str">
            <v>매드릭 빌리지</v>
          </cell>
        </row>
        <row r="2334">
          <cell r="B2334" t="str">
            <v>Village_293</v>
          </cell>
          <cell r="C2334" t="str">
            <v>문셰이드 빌리지</v>
          </cell>
        </row>
        <row r="2335">
          <cell r="B2335" t="str">
            <v>Village_294</v>
          </cell>
          <cell r="C2335" t="str">
            <v>자이라드 빌리지</v>
          </cell>
        </row>
        <row r="2336">
          <cell r="B2336" t="str">
            <v>Village_295</v>
          </cell>
          <cell r="C2336" t="str">
            <v>헬름브룩 빌리지</v>
          </cell>
        </row>
        <row r="2337">
          <cell r="B2337" t="str">
            <v>Village_296</v>
          </cell>
          <cell r="C2337" t="str">
            <v>포그할로우 빌리지</v>
          </cell>
        </row>
        <row r="2338">
          <cell r="B2338" t="str">
            <v>Village_297</v>
          </cell>
          <cell r="C2338" t="str">
            <v>스카이폴 빌리지</v>
          </cell>
        </row>
        <row r="2339">
          <cell r="B2339" t="str">
            <v>Village_298</v>
          </cell>
          <cell r="C2339" t="str">
            <v>샤도우펠 빌리지</v>
          </cell>
        </row>
        <row r="2340">
          <cell r="B2340" t="str">
            <v>Village_299</v>
          </cell>
          <cell r="C2340" t="str">
            <v>브라이트랜드 빌리지</v>
          </cell>
        </row>
        <row r="2341">
          <cell r="B2341" t="str">
            <v>Village_300</v>
          </cell>
          <cell r="C2341" t="str">
            <v>라인하르트 빌리지</v>
          </cell>
        </row>
        <row r="2342">
          <cell r="B2342" t="str">
            <v>Village_301</v>
          </cell>
          <cell r="C2342" t="str">
            <v>그레이필드 빌리지</v>
          </cell>
        </row>
        <row r="2343">
          <cell r="B2343" t="str">
            <v>Village_302</v>
          </cell>
          <cell r="C2343" t="str">
            <v>스타헤이븐 빌리지</v>
          </cell>
        </row>
        <row r="2344">
          <cell r="B2344" t="str">
            <v>Village_303</v>
          </cell>
          <cell r="C2344" t="str">
            <v>바실리스 빌리지</v>
          </cell>
        </row>
        <row r="2345">
          <cell r="B2345" t="str">
            <v>Village_304</v>
          </cell>
          <cell r="C2345" t="str">
            <v>퀸델린 빌리지</v>
          </cell>
        </row>
        <row r="2346">
          <cell r="B2346" t="str">
            <v>Village_305</v>
          </cell>
          <cell r="C2346" t="str">
            <v>드라가노스 빌리지</v>
          </cell>
        </row>
        <row r="2347">
          <cell r="B2347" t="str">
            <v>Village_306</v>
          </cell>
          <cell r="C2347" t="str">
            <v>아란델 빌리지</v>
          </cell>
        </row>
        <row r="2348">
          <cell r="B2348" t="str">
            <v>Village_307</v>
          </cell>
          <cell r="C2348" t="str">
            <v>트와일라잇 빌리지</v>
          </cell>
        </row>
        <row r="2349">
          <cell r="B2349" t="str">
            <v>Village_308</v>
          </cell>
          <cell r="C2349" t="str">
            <v>샤이닝 빌리지</v>
          </cell>
        </row>
        <row r="2350">
          <cell r="B2350" t="str">
            <v>Village_309</v>
          </cell>
          <cell r="C2350" t="str">
            <v>서펜트홀 빌리지</v>
          </cell>
        </row>
        <row r="2351">
          <cell r="B2351" t="str">
            <v>Village_310</v>
          </cell>
          <cell r="C2351" t="str">
            <v>로드레알 빌리지</v>
          </cell>
        </row>
        <row r="2352">
          <cell r="B2352" t="str">
            <v>Village_311</v>
          </cell>
          <cell r="C2352" t="str">
            <v>어스쉐터 빌리지</v>
          </cell>
        </row>
        <row r="2353">
          <cell r="B2353" t="str">
            <v>Village_312</v>
          </cell>
          <cell r="C2353" t="str">
            <v>골드하임 빌리지</v>
          </cell>
        </row>
        <row r="2354">
          <cell r="B2354" t="str">
            <v>Village_313</v>
          </cell>
          <cell r="C2354" t="str">
            <v>스톰브링어 빌리지</v>
          </cell>
        </row>
        <row r="2355">
          <cell r="B2355" t="str">
            <v>Village_314</v>
          </cell>
          <cell r="C2355" t="str">
            <v>문리프 빌리지</v>
          </cell>
        </row>
        <row r="2356">
          <cell r="B2356" t="str">
            <v>Village_315</v>
          </cell>
          <cell r="C2356" t="str">
            <v>크레센트문 빌리지</v>
          </cell>
        </row>
        <row r="2357">
          <cell r="B2357" t="str">
            <v>Village_316</v>
          </cell>
          <cell r="C2357" t="str">
            <v>애쉬우드 빌리지</v>
          </cell>
        </row>
        <row r="2358">
          <cell r="B2358" t="str">
            <v>Village_317</v>
          </cell>
          <cell r="C2358" t="str">
            <v>하운드 빌리지</v>
          </cell>
        </row>
        <row r="2359">
          <cell r="B2359" t="str">
            <v>Village_318</v>
          </cell>
          <cell r="C2359" t="str">
            <v>프리마리아 빌리지</v>
          </cell>
        </row>
        <row r="2360">
          <cell r="B2360" t="str">
            <v>Village_319</v>
          </cell>
          <cell r="C2360" t="str">
            <v>아이리필드 빌리지</v>
          </cell>
        </row>
        <row r="2361">
          <cell r="B2361" t="str">
            <v>Village_320</v>
          </cell>
          <cell r="C2361" t="str">
            <v>루비폴 빌리지</v>
          </cell>
        </row>
        <row r="2362">
          <cell r="B2362" t="str">
            <v>Village_321</v>
          </cell>
          <cell r="C2362" t="str">
            <v>엘프레드 빌리지</v>
          </cell>
        </row>
        <row r="2363">
          <cell r="B2363" t="str">
            <v>Village_322</v>
          </cell>
          <cell r="C2363" t="str">
            <v>셀레스틸라 빌리지</v>
          </cell>
        </row>
        <row r="2364">
          <cell r="B2364" t="str">
            <v>Village_323</v>
          </cell>
          <cell r="C2364" t="str">
            <v>오팔릿 빌리지</v>
          </cell>
        </row>
        <row r="2365">
          <cell r="B2365" t="str">
            <v>Village_324</v>
          </cell>
          <cell r="C2365" t="str">
            <v>아카디아 빌리지</v>
          </cell>
        </row>
        <row r="2366">
          <cell r="B2366" t="str">
            <v>Village_325</v>
          </cell>
          <cell r="C2366" t="str">
            <v>스레스 빌리지</v>
          </cell>
        </row>
        <row r="2367">
          <cell r="B2367" t="str">
            <v>Village_326</v>
          </cell>
          <cell r="C2367" t="str">
            <v>에메랄드 빌리지</v>
          </cell>
        </row>
        <row r="2368">
          <cell r="B2368" t="str">
            <v>Village_327</v>
          </cell>
          <cell r="C2368" t="str">
            <v>아스트랄 빌리지</v>
          </cell>
        </row>
        <row r="2369">
          <cell r="B2369" t="str">
            <v>Village_328</v>
          </cell>
          <cell r="C2369" t="str">
            <v>다이아힐 빌리지</v>
          </cell>
        </row>
        <row r="2370">
          <cell r="B2370" t="str">
            <v>Village_329</v>
          </cell>
          <cell r="C2370" t="str">
            <v>위저드피크 빌리지</v>
          </cell>
        </row>
        <row r="2371">
          <cell r="B2371" t="str">
            <v>Village_330</v>
          </cell>
          <cell r="C2371" t="str">
            <v>샤이닝브룩 빌리지</v>
          </cell>
        </row>
        <row r="2372">
          <cell r="B2372" t="str">
            <v>Village_331</v>
          </cell>
          <cell r="C2372" t="str">
            <v>매직포지 빌리지</v>
          </cell>
        </row>
        <row r="2373">
          <cell r="B2373" t="str">
            <v>Village_332</v>
          </cell>
          <cell r="C2373" t="str">
            <v>썬더하트 빌리지</v>
          </cell>
        </row>
        <row r="2374">
          <cell r="B2374" t="str">
            <v>Village_333</v>
          </cell>
          <cell r="C2374" t="str">
            <v>나이트할 빌리지</v>
          </cell>
        </row>
        <row r="2375">
          <cell r="B2375" t="str">
            <v>Village_334</v>
          </cell>
          <cell r="C2375" t="str">
            <v>브루크 빌리지</v>
          </cell>
        </row>
        <row r="2376">
          <cell r="B2376" t="str">
            <v>Village_335</v>
          </cell>
          <cell r="C2376" t="str">
            <v>델마 빌리지</v>
          </cell>
        </row>
        <row r="2377">
          <cell r="B2377" t="str">
            <v>Village_336</v>
          </cell>
          <cell r="C2377" t="str">
            <v>헤이븐 빌리지</v>
          </cell>
        </row>
        <row r="2378">
          <cell r="B2378" t="str">
            <v>Village_337</v>
          </cell>
          <cell r="C2378" t="str">
            <v>로치 빌리지</v>
          </cell>
        </row>
        <row r="2379">
          <cell r="B2379" t="str">
            <v>Village_338</v>
          </cell>
          <cell r="C2379" t="str">
            <v>던컨 빌리지</v>
          </cell>
        </row>
        <row r="2380">
          <cell r="B2380" t="str">
            <v>Village_339</v>
          </cell>
          <cell r="C2380" t="str">
            <v>윈디 빌리지</v>
          </cell>
        </row>
        <row r="2381">
          <cell r="B2381" t="str">
            <v>Village_340</v>
          </cell>
          <cell r="C2381" t="str">
            <v>레이븐 빌리지</v>
          </cell>
        </row>
        <row r="2382">
          <cell r="B2382" t="str">
            <v>Village_341</v>
          </cell>
          <cell r="C2382" t="str">
            <v>샤론 빌리지</v>
          </cell>
        </row>
        <row r="2383">
          <cell r="B2383" t="str">
            <v>Village_342</v>
          </cell>
          <cell r="C2383" t="str">
            <v>발린 빌리지</v>
          </cell>
        </row>
        <row r="2384">
          <cell r="B2384" t="str">
            <v>Village_343</v>
          </cell>
          <cell r="C2384" t="str">
            <v>그린우드 빌리지</v>
          </cell>
        </row>
        <row r="2385">
          <cell r="B2385" t="str">
            <v>Village_344</v>
          </cell>
          <cell r="C2385" t="str">
            <v>에르반 빌리지</v>
          </cell>
        </row>
        <row r="2386">
          <cell r="B2386" t="str">
            <v>Village_345</v>
          </cell>
          <cell r="C2386" t="str">
            <v>칼렌 빌리지</v>
          </cell>
        </row>
        <row r="2387">
          <cell r="B2387" t="str">
            <v>Village_346</v>
          </cell>
          <cell r="C2387" t="str">
            <v>페릴 빌리지</v>
          </cell>
        </row>
        <row r="2388">
          <cell r="B2388" t="str">
            <v>Village_347</v>
          </cell>
          <cell r="C2388" t="str">
            <v>드루스 빌리지</v>
          </cell>
        </row>
        <row r="2389">
          <cell r="B2389" t="str">
            <v>Village_348</v>
          </cell>
          <cell r="C2389" t="str">
            <v>하이락 빌리지</v>
          </cell>
        </row>
        <row r="2390">
          <cell r="B2390" t="str">
            <v>Village_349</v>
          </cell>
          <cell r="C2390" t="str">
            <v>로어크 빌리지</v>
          </cell>
        </row>
        <row r="2391">
          <cell r="B2391" t="str">
            <v>Village_350</v>
          </cell>
          <cell r="C2391" t="str">
            <v>아델린 빌리지</v>
          </cell>
        </row>
        <row r="2392">
          <cell r="B2392" t="str">
            <v>Village_351</v>
          </cell>
          <cell r="C2392" t="str">
            <v>헬릭 빌리지</v>
          </cell>
        </row>
        <row r="2393">
          <cell r="B2393" t="str">
            <v>Village_352</v>
          </cell>
          <cell r="C2393" t="str">
            <v>이스트벨 빌리지</v>
          </cell>
        </row>
        <row r="2394">
          <cell r="B2394" t="str">
            <v>Village_353</v>
          </cell>
          <cell r="C2394" t="str">
            <v>솔턴 빌리지</v>
          </cell>
        </row>
        <row r="2395">
          <cell r="B2395" t="str">
            <v>Village_354</v>
          </cell>
          <cell r="C2395" t="str">
            <v>윈드레 빌리지</v>
          </cell>
        </row>
        <row r="2396">
          <cell r="B2396" t="str">
            <v>Village_355</v>
          </cell>
          <cell r="C2396" t="str">
            <v>오크우드 빌리지</v>
          </cell>
        </row>
        <row r="2397">
          <cell r="B2397" t="str">
            <v>Village_356</v>
          </cell>
          <cell r="C2397" t="str">
            <v>선힐 빌리지</v>
          </cell>
        </row>
        <row r="2398">
          <cell r="B2398" t="str">
            <v>Village_357</v>
          </cell>
          <cell r="C2398" t="str">
            <v>카일락 빌리지</v>
          </cell>
        </row>
        <row r="2399">
          <cell r="B2399" t="str">
            <v>Village_358</v>
          </cell>
          <cell r="C2399" t="str">
            <v>웨스틴 빌리지</v>
          </cell>
        </row>
        <row r="2400">
          <cell r="B2400" t="str">
            <v>Village_359</v>
          </cell>
          <cell r="C2400" t="str">
            <v>볼드윈 빌리지</v>
          </cell>
        </row>
        <row r="2401">
          <cell r="B2401" t="str">
            <v>Village_360</v>
          </cell>
          <cell r="C2401" t="str">
            <v>브렌 빌리지</v>
          </cell>
        </row>
        <row r="2402">
          <cell r="B2402" t="str">
            <v>Village_361</v>
          </cell>
          <cell r="C2402" t="str">
            <v>크레센트 빌리지</v>
          </cell>
        </row>
        <row r="2403">
          <cell r="B2403" t="str">
            <v>Village_362</v>
          </cell>
          <cell r="C2403" t="str">
            <v>브라드 빌리지</v>
          </cell>
        </row>
        <row r="2404">
          <cell r="B2404" t="str">
            <v>Village_363</v>
          </cell>
          <cell r="C2404" t="str">
            <v>로즈 빌리지</v>
          </cell>
        </row>
        <row r="2405">
          <cell r="B2405" t="str">
            <v>Village_364</v>
          </cell>
          <cell r="C2405" t="str">
            <v>던스타 빌리지</v>
          </cell>
        </row>
        <row r="2406">
          <cell r="B2406" t="str">
            <v>Village_365</v>
          </cell>
          <cell r="C2406" t="str">
            <v>다이라 빌리지</v>
          </cell>
        </row>
        <row r="2407">
          <cell r="B2407" t="str">
            <v>Village_366</v>
          </cell>
          <cell r="C2407" t="str">
            <v>웨스트린 빌리지</v>
          </cell>
        </row>
        <row r="2408">
          <cell r="B2408" t="str">
            <v>Village_367</v>
          </cell>
          <cell r="C2408" t="str">
            <v>홀트 빌리지</v>
          </cell>
        </row>
        <row r="2409">
          <cell r="B2409" t="str">
            <v>Village_368</v>
          </cell>
          <cell r="C2409" t="str">
            <v>알더 빌리지</v>
          </cell>
        </row>
        <row r="2410">
          <cell r="B2410" t="str">
            <v>Village_369</v>
          </cell>
          <cell r="C2410" t="str">
            <v>페린 빌리지</v>
          </cell>
        </row>
        <row r="2411">
          <cell r="B2411" t="str">
            <v>Village_370</v>
          </cell>
          <cell r="C2411" t="str">
            <v>그레이크 빌리지</v>
          </cell>
        </row>
        <row r="2412">
          <cell r="B2412" t="str">
            <v>Village_371</v>
          </cell>
          <cell r="C2412" t="str">
            <v>브릭스 빌리지</v>
          </cell>
        </row>
        <row r="2413">
          <cell r="B2413" t="str">
            <v>Village_372</v>
          </cell>
          <cell r="C2413" t="str">
            <v>실반 빌리지</v>
          </cell>
        </row>
        <row r="2414">
          <cell r="B2414" t="str">
            <v>Village_373</v>
          </cell>
          <cell r="C2414" t="str">
            <v>에버린 빌리지</v>
          </cell>
        </row>
        <row r="2415">
          <cell r="B2415" t="str">
            <v>Village_374</v>
          </cell>
          <cell r="C2415" t="str">
            <v>블레어 빌리지</v>
          </cell>
        </row>
        <row r="2416">
          <cell r="B2416" t="str">
            <v>Village_375</v>
          </cell>
          <cell r="C2416" t="str">
            <v>애쉬튼 빌리지</v>
          </cell>
        </row>
        <row r="2417">
          <cell r="B2417" t="str">
            <v>Village_376</v>
          </cell>
          <cell r="C2417" t="str">
            <v>코브 빌리지</v>
          </cell>
        </row>
        <row r="2418">
          <cell r="B2418" t="str">
            <v>Village_377</v>
          </cell>
          <cell r="C2418" t="str">
            <v>펠윈 빌리지</v>
          </cell>
        </row>
        <row r="2419">
          <cell r="B2419" t="str">
            <v>Village_378</v>
          </cell>
          <cell r="C2419" t="str">
            <v>아이번 빌리지</v>
          </cell>
        </row>
        <row r="2420">
          <cell r="B2420" t="str">
            <v>Village_379</v>
          </cell>
          <cell r="C2420" t="str">
            <v>드레이크 빌리지</v>
          </cell>
        </row>
        <row r="2421">
          <cell r="B2421" t="str">
            <v>Village_380</v>
          </cell>
          <cell r="C2421" t="str">
            <v>루덴 빌리지</v>
          </cell>
        </row>
        <row r="2422">
          <cell r="B2422" t="str">
            <v>Village_381</v>
          </cell>
          <cell r="C2422" t="str">
            <v>핀들 빌리지</v>
          </cell>
        </row>
        <row r="2423">
          <cell r="B2423" t="str">
            <v>Village_382</v>
          </cell>
          <cell r="C2423" t="str">
            <v>고블린 빌리지</v>
          </cell>
        </row>
        <row r="2424">
          <cell r="B2424" t="str">
            <v>Village_383</v>
          </cell>
          <cell r="C2424" t="str">
            <v>실마 빌리지</v>
          </cell>
        </row>
        <row r="2425">
          <cell r="B2425" t="str">
            <v>Village_384</v>
          </cell>
          <cell r="C2425" t="str">
            <v>어스킨 빌리지</v>
          </cell>
        </row>
        <row r="2426">
          <cell r="B2426" t="str">
            <v>Village_385</v>
          </cell>
          <cell r="C2426" t="str">
            <v>코어스 빌리지</v>
          </cell>
        </row>
        <row r="2427">
          <cell r="B2427" t="str">
            <v>Village_386</v>
          </cell>
          <cell r="C2427" t="str">
            <v>펠릭스 빌리지</v>
          </cell>
        </row>
        <row r="2428">
          <cell r="B2428" t="str">
            <v>Village_387</v>
          </cell>
          <cell r="C2428" t="str">
            <v>린네 빌리지</v>
          </cell>
        </row>
        <row r="2429">
          <cell r="B2429" t="str">
            <v>Village_388</v>
          </cell>
          <cell r="C2429" t="str">
            <v>홀든 빌리지</v>
          </cell>
        </row>
        <row r="2430">
          <cell r="B2430" t="str">
            <v>Village_389</v>
          </cell>
          <cell r="C2430" t="str">
            <v>브렌든 빌리지</v>
          </cell>
        </row>
        <row r="2431">
          <cell r="B2431" t="str">
            <v>Village_390</v>
          </cell>
          <cell r="C2431" t="str">
            <v>델핀 빌리지</v>
          </cell>
        </row>
        <row r="2432">
          <cell r="B2432" t="str">
            <v>Village_391</v>
          </cell>
          <cell r="C2432" t="str">
            <v>가렌 빌리지</v>
          </cell>
        </row>
        <row r="2433">
          <cell r="B2433" t="str">
            <v>Village_392</v>
          </cell>
          <cell r="C2433" t="str">
            <v>미르 빌리지</v>
          </cell>
        </row>
        <row r="2434">
          <cell r="B2434" t="str">
            <v>Village_393</v>
          </cell>
          <cell r="C2434" t="str">
            <v>트리크 빌리지</v>
          </cell>
        </row>
        <row r="2435">
          <cell r="B2435" t="str">
            <v>Village_394</v>
          </cell>
          <cell r="C2435" t="str">
            <v>포드 빌리지</v>
          </cell>
        </row>
        <row r="2436">
          <cell r="B2436" t="str">
            <v>Village_395</v>
          </cell>
          <cell r="C2436" t="str">
            <v>크라그 빌리지</v>
          </cell>
        </row>
        <row r="2437">
          <cell r="B2437" t="str">
            <v>Village_396</v>
          </cell>
          <cell r="C2437" t="str">
            <v>스타크 빌리지</v>
          </cell>
        </row>
        <row r="2438">
          <cell r="B2438" t="str">
            <v>Village_397</v>
          </cell>
          <cell r="C2438" t="str">
            <v>드리프 빌리지</v>
          </cell>
        </row>
        <row r="2439">
          <cell r="B2439" t="str">
            <v>Village_398</v>
          </cell>
          <cell r="C2439" t="str">
            <v>펠린 빌리지</v>
          </cell>
        </row>
        <row r="2440">
          <cell r="B2440" t="str">
            <v>Village_399</v>
          </cell>
          <cell r="C2440" t="str">
            <v>로치린 빌리지</v>
          </cell>
        </row>
        <row r="2441">
          <cell r="B2441" t="str">
            <v>Village_400</v>
          </cell>
          <cell r="C2441" t="str">
            <v>애런 빌리지</v>
          </cell>
        </row>
        <row r="2442">
          <cell r="B2442" t="str">
            <v>Village_401</v>
          </cell>
          <cell r="C2442" t="str">
            <v>자라드 빌리지</v>
          </cell>
        </row>
        <row r="2443">
          <cell r="B2443" t="str">
            <v>Village_402</v>
          </cell>
          <cell r="C2443" t="str">
            <v>브레드 빌리지</v>
          </cell>
        </row>
        <row r="2444">
          <cell r="B2444" t="str">
            <v>Village_403</v>
          </cell>
          <cell r="C2444" t="str">
            <v>솔라스 빌리지</v>
          </cell>
        </row>
        <row r="2445">
          <cell r="B2445" t="str">
            <v>Village_404</v>
          </cell>
          <cell r="C2445" t="str">
            <v>울드 빌리지</v>
          </cell>
        </row>
        <row r="2446">
          <cell r="B2446" t="str">
            <v>Village_405</v>
          </cell>
          <cell r="C2446" t="str">
            <v>크레스트 빌리지</v>
          </cell>
        </row>
        <row r="2447">
          <cell r="B2447" t="str">
            <v>Village_406</v>
          </cell>
          <cell r="C2447" t="str">
            <v>델라크 빌리지</v>
          </cell>
        </row>
        <row r="2448">
          <cell r="B2448" t="str">
            <v>Village_407</v>
          </cell>
          <cell r="C2448" t="str">
            <v>아스페 빌리지</v>
          </cell>
        </row>
        <row r="2449">
          <cell r="B2449" t="str">
            <v>Village_408</v>
          </cell>
          <cell r="C2449" t="str">
            <v>트레드 빌리지</v>
          </cell>
        </row>
        <row r="2450">
          <cell r="B2450" t="str">
            <v>Village_409</v>
          </cell>
          <cell r="C2450" t="str">
            <v>윈록 빌리지</v>
          </cell>
        </row>
        <row r="2451">
          <cell r="B2451" t="str">
            <v>Village_410</v>
          </cell>
          <cell r="C2451" t="str">
            <v>다르돈 빌리지</v>
          </cell>
        </row>
        <row r="2452">
          <cell r="B2452" t="str">
            <v>Village_411</v>
          </cell>
          <cell r="C2452" t="str">
            <v>엘드윈 빌리지</v>
          </cell>
        </row>
        <row r="2453">
          <cell r="B2453" t="str">
            <v>Village_412</v>
          </cell>
          <cell r="C2453" t="str">
            <v>펜드라 빌리지</v>
          </cell>
        </row>
        <row r="2454">
          <cell r="B2454" t="str">
            <v>Village_413</v>
          </cell>
          <cell r="C2454" t="str">
            <v>베일린 빌리지</v>
          </cell>
        </row>
        <row r="2455">
          <cell r="B2455" t="str">
            <v>Village_414</v>
          </cell>
          <cell r="C2455" t="str">
            <v>오크마 빌리지</v>
          </cell>
        </row>
        <row r="2456">
          <cell r="B2456" t="str">
            <v>Village_415</v>
          </cell>
          <cell r="C2456" t="str">
            <v>레이븐우드 빌리지</v>
          </cell>
        </row>
        <row r="2457">
          <cell r="B2457" t="str">
            <v>Village_416</v>
          </cell>
          <cell r="C2457" t="str">
            <v>브림락 빌리지</v>
          </cell>
        </row>
        <row r="2458">
          <cell r="B2458" t="str">
            <v>Village_417</v>
          </cell>
          <cell r="C2458" t="str">
            <v>사일렌 빌리지</v>
          </cell>
        </row>
        <row r="2459">
          <cell r="B2459" t="str">
            <v>Village_418</v>
          </cell>
          <cell r="C2459" t="str">
            <v>헤이스트 빌리지</v>
          </cell>
        </row>
        <row r="2460">
          <cell r="B2460" t="str">
            <v>Village_419</v>
          </cell>
          <cell r="C2460" t="str">
            <v>홀드 빌리지</v>
          </cell>
        </row>
        <row r="2461">
          <cell r="B2461" t="str">
            <v>Village_420</v>
          </cell>
          <cell r="C2461" t="str">
            <v>켄들 빌리지</v>
          </cell>
        </row>
        <row r="2462">
          <cell r="B2462" t="str">
            <v>Village_421</v>
          </cell>
          <cell r="C2462" t="str">
            <v>린우드 빌리지</v>
          </cell>
        </row>
        <row r="2463">
          <cell r="B2463" t="str">
            <v>Village_422</v>
          </cell>
          <cell r="C2463" t="str">
            <v>크레스 빌리지</v>
          </cell>
        </row>
        <row r="2464">
          <cell r="B2464" t="str">
            <v>Village_423</v>
          </cell>
          <cell r="C2464" t="str">
            <v>드라운 빌리지</v>
          </cell>
        </row>
        <row r="2465">
          <cell r="B2465" t="str">
            <v>Village_424</v>
          </cell>
          <cell r="C2465" t="str">
            <v>드라크 빌리지</v>
          </cell>
        </row>
        <row r="2466">
          <cell r="B2466" t="str">
            <v>Village_425</v>
          </cell>
          <cell r="C2466" t="str">
            <v>실라 빌리지</v>
          </cell>
        </row>
        <row r="2467">
          <cell r="B2467" t="str">
            <v>Village_426</v>
          </cell>
          <cell r="C2467" t="str">
            <v>테론 빌리지</v>
          </cell>
        </row>
        <row r="2468">
          <cell r="B2468" t="str">
            <v>Village_427</v>
          </cell>
          <cell r="C2468" t="str">
            <v>네르 빌리지</v>
          </cell>
        </row>
        <row r="2469">
          <cell r="B2469" t="str">
            <v>Village_428</v>
          </cell>
          <cell r="C2469" t="str">
            <v>라크 빌리지</v>
          </cell>
        </row>
        <row r="2470">
          <cell r="B2470" t="str">
            <v>Village_429</v>
          </cell>
          <cell r="C2470" t="str">
            <v>에버 빌리지</v>
          </cell>
        </row>
        <row r="2471">
          <cell r="B2471" t="str">
            <v>Village_430</v>
          </cell>
          <cell r="C2471" t="str">
            <v>아르카 빌리지</v>
          </cell>
        </row>
        <row r="2472">
          <cell r="B2472" t="str">
            <v>Village_431</v>
          </cell>
          <cell r="C2472" t="str">
            <v>트리스 빌리지</v>
          </cell>
        </row>
        <row r="2473">
          <cell r="B2473" t="str">
            <v>Village_432</v>
          </cell>
          <cell r="C2473" t="str">
            <v>칼릭 빌리지</v>
          </cell>
        </row>
        <row r="2474">
          <cell r="B2474" t="str">
            <v>Village_433</v>
          </cell>
          <cell r="C2474" t="str">
            <v>플레임 빌리지</v>
          </cell>
        </row>
        <row r="2475">
          <cell r="B2475" t="str">
            <v>Village_434</v>
          </cell>
          <cell r="C2475" t="str">
            <v>그린 빌리지</v>
          </cell>
        </row>
        <row r="2476">
          <cell r="B2476" t="str">
            <v>Village_435</v>
          </cell>
          <cell r="C2476" t="str">
            <v>윈드 빌리지</v>
          </cell>
        </row>
        <row r="2477">
          <cell r="B2477" t="str">
            <v>Village_436</v>
          </cell>
          <cell r="C2477" t="str">
            <v>썬더 빌리지</v>
          </cell>
        </row>
        <row r="2478">
          <cell r="B2478" t="str">
            <v>Village_437</v>
          </cell>
          <cell r="C2478" t="str">
            <v>루나 빌리지</v>
          </cell>
        </row>
        <row r="2479">
          <cell r="B2479" t="str">
            <v>Village_438</v>
          </cell>
          <cell r="C2479" t="str">
            <v>실버 빌리지</v>
          </cell>
        </row>
        <row r="2480">
          <cell r="B2480" t="str">
            <v>Village_439</v>
          </cell>
          <cell r="C2480" t="str">
            <v>울프 빌리지</v>
          </cell>
        </row>
        <row r="2481">
          <cell r="B2481" t="str">
            <v>Village_440</v>
          </cell>
          <cell r="C2481" t="str">
            <v>매드 빌리지</v>
          </cell>
        </row>
        <row r="2482">
          <cell r="B2482" t="str">
            <v>Village_441</v>
          </cell>
          <cell r="C2482" t="str">
            <v>헬름 빌리지</v>
          </cell>
        </row>
        <row r="2483">
          <cell r="B2483" t="str">
            <v>Village_442</v>
          </cell>
          <cell r="C2483" t="str">
            <v>포그 빌리지</v>
          </cell>
        </row>
        <row r="2484">
          <cell r="B2484" t="str">
            <v>Village_443</v>
          </cell>
          <cell r="C2484" t="str">
            <v>스카이 빌리지</v>
          </cell>
        </row>
        <row r="2485">
          <cell r="B2485" t="str">
            <v>Village_444</v>
          </cell>
          <cell r="C2485" t="str">
            <v>샤도 빌리지</v>
          </cell>
        </row>
        <row r="2486">
          <cell r="B2486" t="str">
            <v>Village_445</v>
          </cell>
          <cell r="C2486" t="str">
            <v>브라이트 빌리지</v>
          </cell>
        </row>
        <row r="2487">
          <cell r="B2487" t="str">
            <v>Village_446</v>
          </cell>
          <cell r="C2487" t="str">
            <v>라인 빌리지</v>
          </cell>
        </row>
        <row r="2488">
          <cell r="B2488" t="str">
            <v>Village_447</v>
          </cell>
          <cell r="C2488" t="str">
            <v>스타 빌리지</v>
          </cell>
        </row>
        <row r="2489">
          <cell r="B2489" t="str">
            <v>Village_448</v>
          </cell>
          <cell r="C2489" t="str">
            <v>바실 빌리지</v>
          </cell>
        </row>
        <row r="2490">
          <cell r="B2490" t="str">
            <v>Village_449</v>
          </cell>
          <cell r="C2490" t="str">
            <v>퀸델 빌리지</v>
          </cell>
        </row>
        <row r="2491">
          <cell r="B2491" t="str">
            <v>Village_450</v>
          </cell>
          <cell r="C2491" t="str">
            <v>드라가 빌리지</v>
          </cell>
        </row>
        <row r="2492">
          <cell r="B2492" t="str">
            <v>Village_451</v>
          </cell>
          <cell r="C2492" t="str">
            <v>아란 빌리지</v>
          </cell>
        </row>
        <row r="2493">
          <cell r="B2493" t="str">
            <v>Village_452</v>
          </cell>
          <cell r="C2493" t="str">
            <v>서펜트 빌리지</v>
          </cell>
        </row>
        <row r="2494">
          <cell r="B2494" t="str">
            <v>Village_453</v>
          </cell>
          <cell r="C2494" t="str">
            <v>어스 빌리지</v>
          </cell>
        </row>
        <row r="2495">
          <cell r="B2495" t="str">
            <v>Village_454</v>
          </cell>
          <cell r="C2495" t="str">
            <v>문리 빌리지</v>
          </cell>
        </row>
        <row r="2496">
          <cell r="B2496" t="str">
            <v>Village_455</v>
          </cell>
          <cell r="C2496" t="str">
            <v>애쉬 빌리지</v>
          </cell>
        </row>
        <row r="2497">
          <cell r="B2497" t="str">
            <v>Village_456</v>
          </cell>
          <cell r="C2497" t="str">
            <v>그레이 빌리지</v>
          </cell>
        </row>
        <row r="2498">
          <cell r="B2498" t="str">
            <v>Village_457</v>
          </cell>
          <cell r="C2498" t="str">
            <v>프리마 빌리지</v>
          </cell>
        </row>
        <row r="2499">
          <cell r="B2499" t="str">
            <v>Village_458</v>
          </cell>
          <cell r="C2499" t="str">
            <v>아이리스 빌리지</v>
          </cell>
        </row>
        <row r="2500">
          <cell r="B2500" t="str">
            <v>Village_459</v>
          </cell>
          <cell r="C2500" t="str">
            <v>루비 빌리지</v>
          </cell>
        </row>
        <row r="2501">
          <cell r="B2501" t="str">
            <v>Village_460</v>
          </cell>
          <cell r="C2501" t="str">
            <v>엘프 빌리지</v>
          </cell>
        </row>
        <row r="2502">
          <cell r="B2502" t="str">
            <v>Village_461</v>
          </cell>
          <cell r="C2502" t="str">
            <v>셀레스 빌리지</v>
          </cell>
        </row>
        <row r="2503">
          <cell r="B2503" t="str">
            <v>Village_462</v>
          </cell>
          <cell r="C2503" t="str">
            <v>오팔 빌리지</v>
          </cell>
        </row>
        <row r="2504">
          <cell r="B2504" t="str">
            <v>Village_463</v>
          </cell>
          <cell r="C2504" t="str">
            <v>아카 빌리지</v>
          </cell>
        </row>
        <row r="2505">
          <cell r="B2505" t="str">
            <v>Village_464</v>
          </cell>
          <cell r="C2505" t="str">
            <v>피닉 빌리지</v>
          </cell>
        </row>
        <row r="2506">
          <cell r="B2506" t="str">
            <v>Village_465</v>
          </cell>
          <cell r="C2506" t="str">
            <v>에메랄 빌리지</v>
          </cell>
        </row>
        <row r="2507">
          <cell r="B2507" t="str">
            <v>Village_466</v>
          </cell>
          <cell r="C2507" t="str">
            <v>아스트 빌리지</v>
          </cell>
        </row>
        <row r="2508">
          <cell r="B2508" t="str">
            <v>Village_467</v>
          </cell>
          <cell r="C2508" t="str">
            <v>다이아 빌리지</v>
          </cell>
        </row>
        <row r="2509">
          <cell r="B2509" t="str">
            <v>Village_468</v>
          </cell>
          <cell r="C2509" t="str">
            <v>썬더하 빌리지</v>
          </cell>
        </row>
        <row r="2510">
          <cell r="B2510" t="str">
            <v>Village_469</v>
          </cell>
          <cell r="C2510" t="str">
            <v>미드나 빌리지</v>
          </cell>
        </row>
        <row r="2511">
          <cell r="B2511" t="str">
            <v>Village_470</v>
          </cell>
          <cell r="C2511" t="str">
            <v>브림 빌리지</v>
          </cell>
        </row>
        <row r="2512">
          <cell r="B2512" t="str">
            <v>Village_471</v>
          </cell>
          <cell r="C2512" t="str">
            <v>벨가 빌리지</v>
          </cell>
        </row>
        <row r="2513">
          <cell r="B2513" t="str">
            <v>Village_472</v>
          </cell>
          <cell r="C2513" t="str">
            <v>사렌 빌리지</v>
          </cell>
        </row>
        <row r="2514">
          <cell r="B2514" t="str">
            <v>Village_473</v>
          </cell>
          <cell r="C2514" t="str">
            <v>글림 빌리지</v>
          </cell>
        </row>
        <row r="2515">
          <cell r="B2515" t="str">
            <v>Village_474</v>
          </cell>
          <cell r="C2515" t="str">
            <v>제나 빌리지</v>
          </cell>
        </row>
        <row r="2516">
          <cell r="B2516" t="str">
            <v>Village_475</v>
          </cell>
          <cell r="C2516" t="str">
            <v>자리스 빌리지</v>
          </cell>
        </row>
        <row r="2517">
          <cell r="B2517" t="str">
            <v>Village_476</v>
          </cell>
          <cell r="C2517" t="str">
            <v>사라 빌리지</v>
          </cell>
        </row>
        <row r="2518">
          <cell r="B2518" t="str">
            <v>Village_477</v>
          </cell>
          <cell r="C2518" t="str">
            <v>루미 빌리지</v>
          </cell>
        </row>
        <row r="2519">
          <cell r="B2519" t="str">
            <v>Village_478</v>
          </cell>
          <cell r="C2519" t="str">
            <v>프렌 빌리지</v>
          </cell>
        </row>
        <row r="2520">
          <cell r="B2520" t="str">
            <v>Village_479</v>
          </cell>
          <cell r="C2520" t="str">
            <v>알라 빌리지</v>
          </cell>
        </row>
        <row r="2521">
          <cell r="B2521" t="str">
            <v>Village_480</v>
          </cell>
          <cell r="C2521" t="str">
            <v>메라 빌리지</v>
          </cell>
        </row>
        <row r="2522">
          <cell r="B2522" t="str">
            <v>Village_481</v>
          </cell>
          <cell r="C2522" t="str">
            <v>로렌 빌리지</v>
          </cell>
        </row>
        <row r="2523">
          <cell r="B2523" t="str">
            <v>Village_482</v>
          </cell>
          <cell r="C2523" t="str">
            <v>샤렌 빌리지</v>
          </cell>
        </row>
        <row r="2524">
          <cell r="B2524" t="str">
            <v>Village_483</v>
          </cell>
          <cell r="C2524" t="str">
            <v>클레 빌리지</v>
          </cell>
        </row>
        <row r="2525">
          <cell r="B2525" t="str">
            <v>Village_484</v>
          </cell>
          <cell r="C2525" t="str">
            <v>아이스 빌리지</v>
          </cell>
        </row>
        <row r="2526">
          <cell r="B2526" t="str">
            <v>Village_485</v>
          </cell>
          <cell r="C2526" t="str">
            <v>카이르 빌리지</v>
          </cell>
        </row>
        <row r="2527">
          <cell r="B2527" t="str">
            <v>Village_486</v>
          </cell>
          <cell r="C2527" t="str">
            <v>네페 빌리지</v>
          </cell>
        </row>
        <row r="2528">
          <cell r="B2528" t="str">
            <v>Village_487</v>
          </cell>
          <cell r="C2528" t="str">
            <v>사르 빌리지</v>
          </cell>
        </row>
        <row r="2529">
          <cell r="B2529" t="str">
            <v>Village_488</v>
          </cell>
          <cell r="C2529" t="str">
            <v>마르 빌리지</v>
          </cell>
        </row>
        <row r="2530">
          <cell r="B2530" t="str">
            <v>Village_489</v>
          </cell>
          <cell r="C2530" t="str">
            <v>로드 빌리지</v>
          </cell>
        </row>
        <row r="2531">
          <cell r="B2531" t="str">
            <v>Village_490</v>
          </cell>
          <cell r="C2531" t="str">
            <v>엘리 빌리지</v>
          </cell>
        </row>
        <row r="2532">
          <cell r="B2532" t="str">
            <v>Village_491</v>
          </cell>
          <cell r="C2532" t="str">
            <v>카이 빌리지</v>
          </cell>
        </row>
        <row r="2533">
          <cell r="B2533" t="str">
            <v>Village_492</v>
          </cell>
          <cell r="C2533" t="str">
            <v>제라 빌리지</v>
          </cell>
        </row>
        <row r="2534">
          <cell r="B2534" t="str">
            <v>Village_493</v>
          </cell>
          <cell r="C2534" t="str">
            <v>리브 빌리지</v>
          </cell>
        </row>
        <row r="2535">
          <cell r="B2535" t="str">
            <v>Village_494</v>
          </cell>
          <cell r="C2535" t="str">
            <v>아로 빌리지</v>
          </cell>
        </row>
        <row r="2536">
          <cell r="B2536" t="str">
            <v>Village_495</v>
          </cell>
          <cell r="C2536" t="str">
            <v>브릴 빌리지</v>
          </cell>
        </row>
        <row r="2537">
          <cell r="B2537" t="str">
            <v>Village_496</v>
          </cell>
          <cell r="C2537" t="str">
            <v>벨라 빌리지</v>
          </cell>
        </row>
        <row r="2538">
          <cell r="B2538" t="str">
            <v>Village_497</v>
          </cell>
          <cell r="C2538" t="str">
            <v>듀크 빌리지</v>
          </cell>
        </row>
        <row r="2539">
          <cell r="B2539" t="str">
            <v>Village_498</v>
          </cell>
          <cell r="C2539" t="str">
            <v>페론 빌리지</v>
          </cell>
        </row>
        <row r="2540">
          <cell r="B2540" t="str">
            <v>Village_499</v>
          </cell>
          <cell r="C2540" t="str">
            <v>실리 빌리지</v>
          </cell>
        </row>
        <row r="2541">
          <cell r="B2541" t="str">
            <v>Village_500</v>
          </cell>
          <cell r="C2541" t="str">
            <v>엘던 빌리지</v>
          </cell>
        </row>
        <row r="2542">
          <cell r="B2542" t="str">
            <v>Village_501</v>
          </cell>
          <cell r="C2542" t="str">
            <v>로웰 빌리지</v>
          </cell>
        </row>
        <row r="2543">
          <cell r="B2543" t="str">
            <v>Village_502</v>
          </cell>
          <cell r="C2543" t="str">
            <v>나르크 빌리지</v>
          </cell>
        </row>
        <row r="2544">
          <cell r="B2544" t="str">
            <v>Village_503</v>
          </cell>
          <cell r="C2544" t="str">
            <v>헬린 빌리지</v>
          </cell>
        </row>
        <row r="2545">
          <cell r="B2545" t="str">
            <v>Village_504</v>
          </cell>
          <cell r="C2545" t="str">
            <v>카논 빌리지</v>
          </cell>
        </row>
        <row r="2546">
          <cell r="B2546" t="str">
            <v>Village_505</v>
          </cell>
          <cell r="C2546" t="str">
            <v>로체 빌리지</v>
          </cell>
        </row>
        <row r="2547">
          <cell r="B2547" t="str">
            <v>Village_506</v>
          </cell>
          <cell r="C2547" t="str">
            <v>브리크 빌리지</v>
          </cell>
        </row>
        <row r="2548">
          <cell r="B2548" t="str">
            <v>Village_507</v>
          </cell>
          <cell r="C2548" t="str">
            <v>폴딘 빌리지</v>
          </cell>
        </row>
        <row r="2549">
          <cell r="B2549" t="str">
            <v>Village_508</v>
          </cell>
          <cell r="C2549" t="str">
            <v>칼린 빌리지</v>
          </cell>
        </row>
        <row r="2550">
          <cell r="B2550" t="str">
            <v>Village_509</v>
          </cell>
          <cell r="C2550" t="str">
            <v>테라 빌리지</v>
          </cell>
        </row>
        <row r="2551">
          <cell r="B2551" t="str">
            <v>Village_510</v>
          </cell>
          <cell r="C2551" t="str">
            <v>소렌 빌리지</v>
          </cell>
        </row>
        <row r="2552">
          <cell r="B2552" t="str">
            <v>Village_511</v>
          </cell>
          <cell r="C2552" t="str">
            <v>아론 빌리지</v>
          </cell>
        </row>
        <row r="2553">
          <cell r="B2553" t="str">
            <v>Village_512</v>
          </cell>
          <cell r="C2553" t="str">
            <v>벤트 빌리지</v>
          </cell>
        </row>
        <row r="2554">
          <cell r="B2554" t="str">
            <v>Village_513</v>
          </cell>
          <cell r="C2554" t="str">
            <v>밀라 빌리지</v>
          </cell>
        </row>
        <row r="2555">
          <cell r="B2555" t="str">
            <v>Village_514</v>
          </cell>
          <cell r="C2555" t="str">
            <v>트로우 빌리지</v>
          </cell>
        </row>
        <row r="2556">
          <cell r="B2556" t="str">
            <v>Village_515</v>
          </cell>
          <cell r="C2556" t="str">
            <v>드웰 빌리지</v>
          </cell>
        </row>
        <row r="2557">
          <cell r="B2557" t="str">
            <v>Village_516</v>
          </cell>
          <cell r="C2557" t="str">
            <v>린드 빌리지</v>
          </cell>
        </row>
        <row r="2558">
          <cell r="B2558" t="str">
            <v>Village_517</v>
          </cell>
          <cell r="C2558" t="str">
            <v>페일 빌리지</v>
          </cell>
        </row>
        <row r="2559">
          <cell r="B2559" t="str">
            <v>Village_518</v>
          </cell>
          <cell r="C2559" t="str">
            <v>오르크 빌리지</v>
          </cell>
        </row>
        <row r="2560">
          <cell r="B2560" t="str">
            <v>Village_519</v>
          </cell>
          <cell r="C2560" t="str">
            <v>이글 빌리지</v>
          </cell>
        </row>
        <row r="2561">
          <cell r="B2561" t="str">
            <v>Village_520</v>
          </cell>
          <cell r="C2561" t="str">
            <v>코반 빌리지</v>
          </cell>
        </row>
        <row r="2562">
          <cell r="B2562" t="str">
            <v>Village_521</v>
          </cell>
          <cell r="C2562" t="str">
            <v>래빈 빌리지</v>
          </cell>
        </row>
        <row r="2563">
          <cell r="B2563" t="str">
            <v>Village_522</v>
          </cell>
          <cell r="C2563" t="str">
            <v>루시 빌리지</v>
          </cell>
        </row>
        <row r="2564">
          <cell r="B2564" t="str">
            <v>Village_523</v>
          </cell>
          <cell r="C2564" t="str">
            <v>하르크 빌리지</v>
          </cell>
        </row>
        <row r="2565">
          <cell r="B2565" t="str">
            <v>Village_524</v>
          </cell>
          <cell r="C2565" t="str">
            <v>미스티 빌리지</v>
          </cell>
        </row>
        <row r="2566">
          <cell r="B2566" t="str">
            <v>Village_525</v>
          </cell>
          <cell r="C2566" t="str">
            <v>블란 빌리지</v>
          </cell>
        </row>
        <row r="2567">
          <cell r="B2567" t="str">
            <v>Village_526</v>
          </cell>
          <cell r="C2567" t="str">
            <v>자카 빌리지</v>
          </cell>
        </row>
        <row r="2568">
          <cell r="B2568" t="str">
            <v>Village_527</v>
          </cell>
          <cell r="C2568" t="str">
            <v>로엔 빌리지</v>
          </cell>
        </row>
        <row r="2569">
          <cell r="B2569" t="str">
            <v>Village_528</v>
          </cell>
          <cell r="C2569" t="str">
            <v>에일 빌리지</v>
          </cell>
        </row>
        <row r="2570">
          <cell r="B2570" t="str">
            <v>Village_529</v>
          </cell>
          <cell r="C2570" t="str">
            <v>브릭 빌리지</v>
          </cell>
        </row>
        <row r="2571">
          <cell r="B2571" t="str">
            <v>Village_530</v>
          </cell>
          <cell r="C2571" t="str">
            <v>네반 빌리지</v>
          </cell>
        </row>
        <row r="2572">
          <cell r="B2572" t="str">
            <v>Village_531</v>
          </cell>
          <cell r="C2572" t="str">
            <v>알렌 빌리지</v>
          </cell>
        </row>
        <row r="2573">
          <cell r="B2573" t="str">
            <v>Village_532</v>
          </cell>
          <cell r="C2573" t="str">
            <v>파르크 빌리지</v>
          </cell>
        </row>
        <row r="2574">
          <cell r="B2574" t="str">
            <v>Village_533</v>
          </cell>
          <cell r="C2574" t="str">
            <v>메린 빌리지</v>
          </cell>
        </row>
        <row r="2575">
          <cell r="B2575" t="str">
            <v>Village_534</v>
          </cell>
          <cell r="C2575" t="str">
            <v>도우 빌리지</v>
          </cell>
        </row>
        <row r="2576">
          <cell r="B2576" t="str">
            <v>Village_535</v>
          </cell>
          <cell r="C2576" t="str">
            <v>린덴 빌리지</v>
          </cell>
        </row>
        <row r="2577">
          <cell r="B2577" t="str">
            <v>Village_536</v>
          </cell>
          <cell r="C2577" t="str">
            <v>하이브 빌리지</v>
          </cell>
        </row>
        <row r="2578">
          <cell r="B2578" t="str">
            <v>Village_537</v>
          </cell>
          <cell r="C2578" t="str">
            <v>드루 빌리지</v>
          </cell>
        </row>
        <row r="2579">
          <cell r="B2579" t="str">
            <v>Village_538</v>
          </cell>
          <cell r="C2579" t="str">
            <v>카르 빌리지</v>
          </cell>
        </row>
        <row r="2580">
          <cell r="B2580" t="str">
            <v>Village_539</v>
          </cell>
          <cell r="C2580" t="str">
            <v>밀린 빌리지</v>
          </cell>
        </row>
        <row r="2581">
          <cell r="B2581" t="str">
            <v>Village_540</v>
          </cell>
          <cell r="C2581" t="str">
            <v>노르크 빌리지</v>
          </cell>
        </row>
        <row r="2582">
          <cell r="B2582" t="str">
            <v>Village_541</v>
          </cell>
          <cell r="C2582" t="str">
            <v>웨이브 빌리지</v>
          </cell>
        </row>
        <row r="2583">
          <cell r="B2583" t="str">
            <v>Village_542</v>
          </cell>
          <cell r="C2583" t="str">
            <v>폴라 빌리지</v>
          </cell>
        </row>
        <row r="2584">
          <cell r="B2584" t="str">
            <v>Village_543</v>
          </cell>
          <cell r="C2584" t="str">
            <v>사르크 빌리지</v>
          </cell>
        </row>
        <row r="2585">
          <cell r="B2585" t="str">
            <v>Village_544</v>
          </cell>
          <cell r="C2585" t="str">
            <v>렌드 빌리지</v>
          </cell>
        </row>
        <row r="2586">
          <cell r="B2586" t="str">
            <v>Village_545</v>
          </cell>
          <cell r="C2586" t="str">
            <v>에르바 빌리지</v>
          </cell>
        </row>
        <row r="2587">
          <cell r="B2587" t="str">
            <v>Village_546</v>
          </cell>
          <cell r="C2587" t="str">
            <v>골드 빌리지</v>
          </cell>
        </row>
        <row r="2588">
          <cell r="B2588" t="str">
            <v>Village_547</v>
          </cell>
          <cell r="C2588" t="str">
            <v>레빈 빌리지</v>
          </cell>
        </row>
        <row r="2589">
          <cell r="B2589" t="str">
            <v>Village_548</v>
          </cell>
          <cell r="C2589" t="str">
            <v>테일 빌리지</v>
          </cell>
        </row>
        <row r="2590">
          <cell r="B2590" t="str">
            <v>Village_549</v>
          </cell>
          <cell r="C2590" t="str">
            <v>오크스 빌리지</v>
          </cell>
        </row>
        <row r="2591">
          <cell r="B2591" t="str">
            <v>Village_550</v>
          </cell>
          <cell r="C2591" t="str">
            <v>헤븐 빌리지</v>
          </cell>
        </row>
        <row r="2592">
          <cell r="B2592" t="str">
            <v>Village_551</v>
          </cell>
          <cell r="C2592" t="str">
            <v>라일 빌리지</v>
          </cell>
        </row>
        <row r="2593">
          <cell r="B2593" t="str">
            <v>Village_552</v>
          </cell>
          <cell r="C2593" t="str">
            <v>아샤 빌리지</v>
          </cell>
        </row>
        <row r="2594">
          <cell r="B2594" t="str">
            <v>Village_553</v>
          </cell>
          <cell r="C2594" t="str">
            <v>크루 빌리지</v>
          </cell>
        </row>
        <row r="2595">
          <cell r="B2595" t="str">
            <v>Village_554</v>
          </cell>
          <cell r="C2595" t="str">
            <v>벤드 빌리지</v>
          </cell>
        </row>
        <row r="2596">
          <cell r="B2596" t="str">
            <v>Village_555</v>
          </cell>
          <cell r="C2596" t="str">
            <v>타르 빌리지</v>
          </cell>
        </row>
        <row r="2597">
          <cell r="B2597" t="str">
            <v>Village_556</v>
          </cell>
          <cell r="C2597" t="str">
            <v>웨린 빌리지</v>
          </cell>
        </row>
        <row r="2598">
          <cell r="B2598" t="str">
            <v>Village_557</v>
          </cell>
          <cell r="C2598" t="str">
            <v>브린 빌리지</v>
          </cell>
        </row>
        <row r="2599">
          <cell r="B2599" t="str">
            <v>Village_558</v>
          </cell>
          <cell r="C2599" t="str">
            <v>사빈 빌리지</v>
          </cell>
        </row>
        <row r="2600">
          <cell r="B2600" t="str">
            <v>Village_559</v>
          </cell>
          <cell r="C2600" t="str">
            <v>엘드 빌리지</v>
          </cell>
        </row>
        <row r="2601">
          <cell r="B2601" t="str">
            <v>Village_560</v>
          </cell>
          <cell r="C2601" t="str">
            <v>울릭 빌리지</v>
          </cell>
        </row>
        <row r="2602">
          <cell r="B2602" t="str">
            <v>Village_561</v>
          </cell>
          <cell r="C2602" t="str">
            <v>폴크 빌리지</v>
          </cell>
        </row>
        <row r="2603">
          <cell r="B2603" t="str">
            <v>Village_562</v>
          </cell>
          <cell r="C2603" t="str">
            <v>린든 빌리지</v>
          </cell>
        </row>
        <row r="2604">
          <cell r="B2604" t="str">
            <v>Village_563</v>
          </cell>
          <cell r="C2604" t="str">
            <v>하이드 빌리지</v>
          </cell>
        </row>
        <row r="2605">
          <cell r="B2605" t="str">
            <v>Village_564</v>
          </cell>
          <cell r="C2605" t="str">
            <v>브로우 빌리지</v>
          </cell>
        </row>
        <row r="2606">
          <cell r="B2606" t="str">
            <v>Village_565</v>
          </cell>
          <cell r="C2606" t="str">
            <v>나벤 빌리지</v>
          </cell>
        </row>
        <row r="2607">
          <cell r="B2607" t="str">
            <v>Village_566</v>
          </cell>
          <cell r="C2607" t="str">
            <v>로빈 빌리지</v>
          </cell>
        </row>
        <row r="2608">
          <cell r="B2608" t="str">
            <v>Village_567</v>
          </cell>
          <cell r="C2608" t="str">
            <v>메이븐 빌리지</v>
          </cell>
        </row>
        <row r="2609">
          <cell r="B2609" t="str">
            <v>Village_568</v>
          </cell>
          <cell r="C2609" t="str">
            <v>드래 빌리지</v>
          </cell>
        </row>
        <row r="2610">
          <cell r="B2610" t="str">
            <v>Village_569</v>
          </cell>
          <cell r="C2610" t="str">
            <v>레핀 빌리지</v>
          </cell>
        </row>
        <row r="2611">
          <cell r="B2611" t="str">
            <v>Village_570</v>
          </cell>
          <cell r="C2611" t="str">
            <v>솔린 빌리지</v>
          </cell>
        </row>
        <row r="2612">
          <cell r="B2612" t="str">
            <v>Village_571</v>
          </cell>
          <cell r="C2612" t="str">
            <v>자벨 빌리지</v>
          </cell>
        </row>
        <row r="2613">
          <cell r="B2613" t="str">
            <v>Village_572</v>
          </cell>
          <cell r="C2613" t="str">
            <v>트윈 빌리지</v>
          </cell>
        </row>
        <row r="2614">
          <cell r="B2614" t="str">
            <v>Village_573</v>
          </cell>
          <cell r="C2614" t="str">
            <v>에번 빌리지</v>
          </cell>
        </row>
        <row r="2615">
          <cell r="B2615" t="str">
            <v>Village_574</v>
          </cell>
          <cell r="C2615" t="str">
            <v>펜트 빌리지</v>
          </cell>
        </row>
        <row r="2616">
          <cell r="B2616" t="str">
            <v>Village_575</v>
          </cell>
          <cell r="C2616" t="str">
            <v>루던 빌리지</v>
          </cell>
        </row>
        <row r="2617">
          <cell r="B2617" t="str">
            <v>Village_576</v>
          </cell>
          <cell r="C2617" t="str">
            <v>글렌 빌리지</v>
          </cell>
        </row>
        <row r="2618">
          <cell r="B2618" t="str">
            <v>Village_577</v>
          </cell>
          <cell r="C2618" t="str">
            <v>카린 빌리지</v>
          </cell>
        </row>
        <row r="2619">
          <cell r="B2619" t="str">
            <v>Village_578</v>
          </cell>
          <cell r="C2619" t="str">
            <v>리스 빌리지</v>
          </cell>
        </row>
        <row r="2620">
          <cell r="B2620" t="str">
            <v>Village_579</v>
          </cell>
          <cell r="C2620" t="str">
            <v>브라운 빌리지</v>
          </cell>
        </row>
        <row r="2621">
          <cell r="B2621" t="str">
            <v>Village_580</v>
          </cell>
          <cell r="C2621" t="str">
            <v>페른 빌리지</v>
          </cell>
        </row>
        <row r="2622">
          <cell r="B2622" t="str">
            <v>Village_581</v>
          </cell>
          <cell r="C2622" t="str">
            <v>벨릭 빌리지</v>
          </cell>
        </row>
        <row r="2623">
          <cell r="B2623" t="str">
            <v>Village_582</v>
          </cell>
          <cell r="C2623" t="str">
            <v>알딘 빌리지</v>
          </cell>
        </row>
        <row r="2624">
          <cell r="B2624" t="str">
            <v>Village_583</v>
          </cell>
          <cell r="C2624" t="str">
            <v>드락 빌리지</v>
          </cell>
        </row>
        <row r="2625">
          <cell r="B2625" t="str">
            <v>Village_584</v>
          </cell>
          <cell r="C2625" t="str">
            <v>오렌 빌리지</v>
          </cell>
        </row>
        <row r="2626">
          <cell r="B2626" t="str">
            <v>Village_585</v>
          </cell>
          <cell r="C2626" t="str">
            <v>솔트 빌리지</v>
          </cell>
        </row>
        <row r="2627">
          <cell r="B2627" t="str">
            <v>Village_586</v>
          </cell>
          <cell r="C2627" t="str">
            <v>미렌 빌리지</v>
          </cell>
        </row>
        <row r="2628">
          <cell r="B2628" t="str">
            <v>Village_587</v>
          </cell>
          <cell r="C2628" t="str">
            <v>웨런 빌리지</v>
          </cell>
        </row>
        <row r="2629">
          <cell r="B2629" t="str">
            <v>Village_588</v>
          </cell>
          <cell r="C2629" t="str">
            <v>다일 빌리지</v>
          </cell>
        </row>
        <row r="2630">
          <cell r="B2630" t="str">
            <v>Village_589</v>
          </cell>
          <cell r="C2630" t="str">
            <v>브라크 빌리지</v>
          </cell>
        </row>
        <row r="2631">
          <cell r="B2631" t="str">
            <v>Village_590</v>
          </cell>
          <cell r="C2631" t="str">
            <v>아이브 빌리지</v>
          </cell>
        </row>
        <row r="2632">
          <cell r="B2632" t="str">
            <v>Village_591</v>
          </cell>
          <cell r="C2632" t="str">
            <v>켈런 빌리지</v>
          </cell>
        </row>
        <row r="2633">
          <cell r="B2633" t="str">
            <v>Village_592</v>
          </cell>
          <cell r="C2633" t="str">
            <v>포르크 빌리지</v>
          </cell>
        </row>
        <row r="2634">
          <cell r="B2634" t="str">
            <v>Village_593</v>
          </cell>
          <cell r="C2634" t="str">
            <v>다르크 빌리지</v>
          </cell>
        </row>
        <row r="2635">
          <cell r="B2635" t="str">
            <v>Village_594</v>
          </cell>
          <cell r="C2635" t="str">
            <v>레이드 빌리지</v>
          </cell>
        </row>
        <row r="2636">
          <cell r="B2636" t="str">
            <v>Village_595</v>
          </cell>
          <cell r="C2636" t="str">
            <v>펠런 빌리지</v>
          </cell>
        </row>
        <row r="2637">
          <cell r="B2637" t="str">
            <v>Village_596</v>
          </cell>
          <cell r="C2637" t="str">
            <v>울더 빌리지</v>
          </cell>
        </row>
        <row r="2638">
          <cell r="B2638" t="str">
            <v>Village_597</v>
          </cell>
          <cell r="C2638" t="str">
            <v>실번 빌리지</v>
          </cell>
        </row>
        <row r="2639">
          <cell r="B2639" t="str">
            <v>Village_598</v>
          </cell>
          <cell r="C2639" t="str">
            <v>에이번 빌리지</v>
          </cell>
        </row>
        <row r="2640">
          <cell r="B2640" t="str">
            <v>Village_599</v>
          </cell>
          <cell r="C2640" t="str">
            <v>코븐 빌리지</v>
          </cell>
        </row>
        <row r="2641">
          <cell r="B2641" t="str">
            <v>Village_600</v>
          </cell>
          <cell r="C2641" t="str">
            <v>헤일드 빌리지</v>
          </cell>
        </row>
        <row r="2642">
          <cell r="B2642" t="str">
            <v>Village_601</v>
          </cell>
          <cell r="C2642" t="str">
            <v>브라스 빌리지</v>
          </cell>
        </row>
        <row r="2643">
          <cell r="B2643" t="str">
            <v>Village_602</v>
          </cell>
          <cell r="C2643" t="str">
            <v>글렌스 빌리지</v>
          </cell>
        </row>
        <row r="2644">
          <cell r="B2644" t="str">
            <v>Village_603</v>
          </cell>
          <cell r="C2644" t="str">
            <v>에르드 빌리지</v>
          </cell>
        </row>
        <row r="2645">
          <cell r="B2645" t="str">
            <v>Village_604</v>
          </cell>
          <cell r="C2645" t="str">
            <v>바란 빌리지</v>
          </cell>
        </row>
        <row r="2646">
          <cell r="B2646" t="str">
            <v>Village_605</v>
          </cell>
          <cell r="C2646" t="str">
            <v>솔윈 빌리지</v>
          </cell>
        </row>
        <row r="2647">
          <cell r="B2647" t="str">
            <v>Village_606</v>
          </cell>
          <cell r="C2647" t="str">
            <v>던록 빌리지</v>
          </cell>
        </row>
        <row r="2648">
          <cell r="B2648" t="str">
            <v>Village_607</v>
          </cell>
          <cell r="C2648" t="str">
            <v>드레이 빌리지</v>
          </cell>
        </row>
        <row r="2649">
          <cell r="B2649" t="str">
            <v>Village_608</v>
          </cell>
          <cell r="C2649" t="str">
            <v>라드크 빌리지</v>
          </cell>
        </row>
        <row r="2650">
          <cell r="B2650" t="str">
            <v>Village_609</v>
          </cell>
          <cell r="C2650" t="str">
            <v>애쉬리 빌리지</v>
          </cell>
        </row>
        <row r="2651">
          <cell r="B2651" t="str">
            <v>Village_610</v>
          </cell>
          <cell r="C2651" t="str">
            <v>그린스 빌리지</v>
          </cell>
        </row>
        <row r="2652">
          <cell r="B2652" t="str">
            <v>Village_611</v>
          </cell>
          <cell r="C2652" t="str">
            <v>윈그 빌리지</v>
          </cell>
        </row>
        <row r="2653">
          <cell r="B2653" t="str">
            <v>Village_612</v>
          </cell>
          <cell r="C2653" t="str">
            <v>아이벤 빌리지</v>
          </cell>
        </row>
        <row r="2654">
          <cell r="B2654" t="str">
            <v>Village_613</v>
          </cell>
          <cell r="C2654" t="str">
            <v>브레이 빌리지</v>
          </cell>
        </row>
        <row r="2655">
          <cell r="B2655" t="str">
            <v>Village_614</v>
          </cell>
          <cell r="C2655" t="str">
            <v>텔린 빌리지</v>
          </cell>
        </row>
        <row r="2656">
          <cell r="B2656" t="str">
            <v>Village_615</v>
          </cell>
          <cell r="C2656" t="str">
            <v>리안 빌리지</v>
          </cell>
        </row>
        <row r="2657">
          <cell r="B2657" t="str">
            <v>Village_616</v>
          </cell>
          <cell r="C2657" t="str">
            <v>브로드 빌리지</v>
          </cell>
        </row>
        <row r="2658">
          <cell r="B2658" t="str">
            <v>Village_617</v>
          </cell>
          <cell r="C2658" t="str">
            <v>다몬 빌리지</v>
          </cell>
        </row>
        <row r="2659">
          <cell r="B2659" t="str">
            <v>Village_618</v>
          </cell>
          <cell r="C2659" t="str">
            <v>오딘 빌리지</v>
          </cell>
        </row>
        <row r="2660">
          <cell r="B2660" t="str">
            <v>Village_619</v>
          </cell>
          <cell r="C2660" t="str">
            <v>포스 빌리지</v>
          </cell>
        </row>
        <row r="2661">
          <cell r="B2661" t="str">
            <v>Village_620</v>
          </cell>
          <cell r="C2661" t="str">
            <v>켈릭 빌리지</v>
          </cell>
        </row>
        <row r="2662">
          <cell r="B2662" t="str">
            <v>Village_621</v>
          </cell>
          <cell r="C2662" t="str">
            <v>듀란 빌리지</v>
          </cell>
        </row>
        <row r="2663">
          <cell r="B2663" t="str">
            <v>Village_622</v>
          </cell>
          <cell r="C2663" t="str">
            <v>오크윈 빌리지</v>
          </cell>
        </row>
        <row r="2664">
          <cell r="B2664" t="str">
            <v>Village_623</v>
          </cell>
          <cell r="C2664" t="str">
            <v>이스트 빌리지</v>
          </cell>
        </row>
        <row r="2665">
          <cell r="B2665" t="str">
            <v>Village_624</v>
          </cell>
          <cell r="C2665" t="str">
            <v>폴드 빌리지</v>
          </cell>
        </row>
        <row r="2666">
          <cell r="B2666" t="str">
            <v>Village_625</v>
          </cell>
          <cell r="C2666" t="str">
            <v>셀렌 빌리지</v>
          </cell>
        </row>
        <row r="2667">
          <cell r="B2667" t="str">
            <v>Village_626</v>
          </cell>
          <cell r="C2667" t="str">
            <v>로린 빌리지</v>
          </cell>
        </row>
        <row r="2668">
          <cell r="B2668" t="str">
            <v>Village_627</v>
          </cell>
          <cell r="C2668" t="str">
            <v>다이르 빌리지</v>
          </cell>
        </row>
        <row r="2669">
          <cell r="B2669" t="str">
            <v>Village_628</v>
          </cell>
          <cell r="C2669" t="str">
            <v>브룬 빌리지</v>
          </cell>
        </row>
        <row r="2670">
          <cell r="B2670" t="str">
            <v>Village_629</v>
          </cell>
          <cell r="C2670" t="str">
            <v>웨스턴 빌리지</v>
          </cell>
        </row>
        <row r="2671">
          <cell r="B2671" t="str">
            <v>Village_630</v>
          </cell>
          <cell r="C2671" t="str">
            <v>앤더 빌리지</v>
          </cell>
        </row>
        <row r="2672">
          <cell r="B2672" t="str">
            <v>Village_631</v>
          </cell>
          <cell r="C2672" t="str">
            <v>노발 빌리지</v>
          </cell>
        </row>
        <row r="2673">
          <cell r="B2673" t="str">
            <v>Village_632</v>
          </cell>
          <cell r="C2673" t="str">
            <v>브락스 빌리지</v>
          </cell>
        </row>
        <row r="2674">
          <cell r="B2674" t="str">
            <v>Village_633</v>
          </cell>
          <cell r="C2674" t="str">
            <v>리벤 빌리지</v>
          </cell>
        </row>
        <row r="2675">
          <cell r="B2675" t="str">
            <v>Village_634</v>
          </cell>
          <cell r="C2675" t="str">
            <v>테라스 빌리지</v>
          </cell>
        </row>
        <row r="2676">
          <cell r="B2676" t="str">
            <v>Village_635</v>
          </cell>
          <cell r="C2676" t="str">
            <v>펜릭 빌리지</v>
          </cell>
        </row>
        <row r="2677">
          <cell r="B2677" t="str">
            <v>Village_636</v>
          </cell>
          <cell r="C2677" t="str">
            <v>오르던 빌리지</v>
          </cell>
        </row>
        <row r="2678">
          <cell r="B2678" t="str">
            <v>Village_637</v>
          </cell>
          <cell r="C2678" t="str">
            <v>칼타스 빌리지</v>
          </cell>
        </row>
        <row r="2679">
          <cell r="B2679" t="str">
            <v>Village_638</v>
          </cell>
          <cell r="C2679" t="str">
            <v>브레온 빌리지</v>
          </cell>
        </row>
        <row r="2680">
          <cell r="B2680" t="str">
            <v>Village_639</v>
          </cell>
          <cell r="C2680" t="str">
            <v>드라스 빌리지</v>
          </cell>
        </row>
        <row r="2681">
          <cell r="B2681" t="str">
            <v>Village_640</v>
          </cell>
          <cell r="C2681" t="str">
            <v>에어린 빌리지</v>
          </cell>
        </row>
        <row r="2682">
          <cell r="B2682" t="str">
            <v>Village_641</v>
          </cell>
          <cell r="C2682" t="str">
            <v>보라스 빌리지</v>
          </cell>
        </row>
        <row r="2683">
          <cell r="B2683" t="str">
            <v>Village_642</v>
          </cell>
          <cell r="C2683" t="str">
            <v>카르본 빌리지</v>
          </cell>
        </row>
        <row r="2684">
          <cell r="B2684" t="str">
            <v>Village_643</v>
          </cell>
          <cell r="C2684" t="str">
            <v>네릭스 빌리지</v>
          </cell>
        </row>
        <row r="2685">
          <cell r="B2685" t="str">
            <v>Village_644</v>
          </cell>
          <cell r="C2685" t="str">
            <v>로델 빌리지</v>
          </cell>
        </row>
        <row r="2686">
          <cell r="B2686" t="str">
            <v>Village_645</v>
          </cell>
          <cell r="C2686" t="str">
            <v>베이른 빌리지</v>
          </cell>
        </row>
        <row r="2687">
          <cell r="B2687" t="str">
            <v>Village_646</v>
          </cell>
          <cell r="C2687" t="str">
            <v>마르딘 빌리지</v>
          </cell>
        </row>
        <row r="2688">
          <cell r="B2688" t="str">
            <v>Village_647</v>
          </cell>
          <cell r="C2688" t="str">
            <v>하이윈 빌리지</v>
          </cell>
        </row>
        <row r="2689">
          <cell r="B2689" t="str">
            <v>Village_648</v>
          </cell>
          <cell r="C2689" t="str">
            <v>아트라 빌리지</v>
          </cell>
        </row>
        <row r="2690">
          <cell r="B2690" t="str">
            <v>Village_649</v>
          </cell>
          <cell r="C2690" t="str">
            <v>그레이드 빌리지</v>
          </cell>
        </row>
        <row r="2691">
          <cell r="B2691" t="str">
            <v>Village_650</v>
          </cell>
          <cell r="C2691" t="str">
            <v>라킨 빌리지</v>
          </cell>
        </row>
        <row r="2692">
          <cell r="B2692" t="str">
            <v>Village_651</v>
          </cell>
          <cell r="C2692" t="str">
            <v>제론 빌리지</v>
          </cell>
        </row>
        <row r="2693">
          <cell r="B2693" t="str">
            <v>Village_652</v>
          </cell>
          <cell r="C2693" t="str">
            <v>폴덴 빌리지</v>
          </cell>
        </row>
        <row r="2694">
          <cell r="B2694" t="str">
            <v>Village_653</v>
          </cell>
          <cell r="C2694" t="str">
            <v>세라스 빌리지</v>
          </cell>
        </row>
        <row r="2695">
          <cell r="B2695" t="str">
            <v>Village_654</v>
          </cell>
          <cell r="C2695" t="str">
            <v>도라드 빌리지</v>
          </cell>
        </row>
        <row r="2696">
          <cell r="B2696" t="str">
            <v>Village_655</v>
          </cell>
          <cell r="C2696" t="str">
            <v>밀던 빌리지</v>
          </cell>
        </row>
        <row r="2697">
          <cell r="B2697" t="str">
            <v>Village_656</v>
          </cell>
          <cell r="C2697" t="str">
            <v>타렌 빌리지</v>
          </cell>
        </row>
        <row r="2698">
          <cell r="B2698" t="str">
            <v>Village_657</v>
          </cell>
          <cell r="C2698" t="str">
            <v>바르도 빌리지</v>
          </cell>
        </row>
        <row r="2699">
          <cell r="B2699" t="str">
            <v>Village_658</v>
          </cell>
          <cell r="C2699" t="str">
            <v>오르비스 빌리지</v>
          </cell>
        </row>
        <row r="2700">
          <cell r="B2700" t="str">
            <v>Village_659</v>
          </cell>
          <cell r="C2700" t="str">
            <v>웨스톤 빌리지</v>
          </cell>
        </row>
        <row r="2701">
          <cell r="B2701" t="str">
            <v>Village_660</v>
          </cell>
          <cell r="C2701" t="str">
            <v>블레인 빌리지</v>
          </cell>
        </row>
        <row r="2702">
          <cell r="B2702" t="str">
            <v>Village_661</v>
          </cell>
          <cell r="C2702" t="str">
            <v>크라벤 빌리지</v>
          </cell>
        </row>
        <row r="2703">
          <cell r="B2703" t="str">
            <v>Village_662</v>
          </cell>
          <cell r="C2703" t="str">
            <v>엘리움 빌리지</v>
          </cell>
        </row>
        <row r="2704">
          <cell r="B2704" t="str">
            <v>Village_663</v>
          </cell>
          <cell r="C2704" t="str">
            <v>켈윈 빌리지</v>
          </cell>
        </row>
        <row r="2705">
          <cell r="B2705" t="str">
            <v>Village_664</v>
          </cell>
          <cell r="C2705" t="str">
            <v>트리톤 빌리지</v>
          </cell>
        </row>
        <row r="2706">
          <cell r="B2706" t="str">
            <v>Village_665</v>
          </cell>
          <cell r="C2706" t="str">
            <v>메로스 빌리지</v>
          </cell>
        </row>
        <row r="2707">
          <cell r="B2707" t="str">
            <v>Village_666</v>
          </cell>
          <cell r="C2707" t="str">
            <v>에딘 빌리지</v>
          </cell>
        </row>
        <row r="2708">
          <cell r="B2708" t="str">
            <v>Village_667</v>
          </cell>
          <cell r="C2708" t="str">
            <v>린델 빌리지</v>
          </cell>
        </row>
        <row r="2709">
          <cell r="B2709" t="str">
            <v>Village_668</v>
          </cell>
          <cell r="C2709" t="str">
            <v>포스린 빌리지</v>
          </cell>
        </row>
        <row r="2710">
          <cell r="B2710" t="str">
            <v>Village_669</v>
          </cell>
          <cell r="C2710" t="str">
            <v>자이론 빌리지</v>
          </cell>
        </row>
        <row r="2711">
          <cell r="B2711" t="str">
            <v>Village_670</v>
          </cell>
          <cell r="C2711" t="str">
            <v>카이렌 빌리지</v>
          </cell>
        </row>
        <row r="2712">
          <cell r="B2712" t="str">
            <v>Village_671</v>
          </cell>
          <cell r="C2712" t="str">
            <v>트레븐 빌리지</v>
          </cell>
        </row>
        <row r="2713">
          <cell r="B2713" t="str">
            <v>Village_672</v>
          </cell>
          <cell r="C2713" t="str">
            <v>에르본 빌리지</v>
          </cell>
        </row>
        <row r="2714">
          <cell r="B2714" t="str">
            <v>Village_673</v>
          </cell>
          <cell r="C2714" t="str">
            <v>실렌 빌리지</v>
          </cell>
        </row>
        <row r="2715">
          <cell r="B2715" t="str">
            <v>Village_674</v>
          </cell>
          <cell r="C2715" t="str">
            <v>발로스 빌리지</v>
          </cell>
        </row>
        <row r="2716">
          <cell r="B2716" t="str">
            <v>Village_675</v>
          </cell>
          <cell r="C2716" t="str">
            <v>노른 빌리지</v>
          </cell>
        </row>
        <row r="2717">
          <cell r="B2717" t="str">
            <v>Village_676</v>
          </cell>
          <cell r="C2717" t="str">
            <v>파렌 빌리지</v>
          </cell>
        </row>
        <row r="2718">
          <cell r="B2718" t="str">
            <v>Village_677</v>
          </cell>
          <cell r="C2718" t="str">
            <v>로다크 빌리지</v>
          </cell>
        </row>
        <row r="2719">
          <cell r="B2719" t="str">
            <v>Village_678</v>
          </cell>
          <cell r="C2719" t="str">
            <v>켄달 빌리지</v>
          </cell>
        </row>
        <row r="2720">
          <cell r="B2720" t="str">
            <v>Village_679</v>
          </cell>
          <cell r="C2720" t="str">
            <v>셀릭스 빌리지</v>
          </cell>
        </row>
        <row r="2721">
          <cell r="B2721" t="str">
            <v>Village_680</v>
          </cell>
          <cell r="C2721" t="str">
            <v>타일론 빌리지</v>
          </cell>
        </row>
        <row r="2722">
          <cell r="B2722" t="str">
            <v>Village_681</v>
          </cell>
          <cell r="C2722" t="str">
            <v>제라드 빌리지</v>
          </cell>
        </row>
        <row r="2723">
          <cell r="B2723" t="str">
            <v>Village_682</v>
          </cell>
          <cell r="C2723" t="str">
            <v>카스텔 빌리지</v>
          </cell>
        </row>
        <row r="2724">
          <cell r="B2724" t="str">
            <v>Village_683</v>
          </cell>
          <cell r="C2724" t="str">
            <v>린트라 빌리지</v>
          </cell>
        </row>
        <row r="2725">
          <cell r="B2725" t="str">
            <v>Village_684</v>
          </cell>
          <cell r="C2725" t="str">
            <v>페리온 빌리지</v>
          </cell>
        </row>
        <row r="2726">
          <cell r="B2726" t="str">
            <v>Village_685</v>
          </cell>
          <cell r="C2726" t="str">
            <v>도라스 빌리지</v>
          </cell>
        </row>
        <row r="2727">
          <cell r="B2727" t="str">
            <v>Village_686</v>
          </cell>
          <cell r="C2727" t="str">
            <v>그리핀 빌리지</v>
          </cell>
        </row>
        <row r="2728">
          <cell r="B2728" t="str">
            <v>Village_687</v>
          </cell>
          <cell r="C2728" t="str">
            <v>벨란 빌리지</v>
          </cell>
        </row>
        <row r="2729">
          <cell r="B2729" t="str">
            <v>Village_688</v>
          </cell>
          <cell r="C2729" t="str">
            <v>라벤 빌리지</v>
          </cell>
        </row>
        <row r="2730">
          <cell r="B2730" t="str">
            <v>Village_689</v>
          </cell>
          <cell r="C2730" t="str">
            <v>아스펜 빌리지</v>
          </cell>
        </row>
        <row r="2731">
          <cell r="B2731" t="str">
            <v>Village_690</v>
          </cell>
          <cell r="C2731" t="str">
            <v>트론 빌리지</v>
          </cell>
        </row>
        <row r="2732">
          <cell r="B2732" t="str">
            <v>Village_691</v>
          </cell>
          <cell r="C2732" t="str">
            <v>웨스트 빌리지</v>
          </cell>
        </row>
        <row r="2733">
          <cell r="B2733" t="str">
            <v>Village_692</v>
          </cell>
          <cell r="C2733" t="str">
            <v>로윈 빌리지</v>
          </cell>
        </row>
        <row r="2734">
          <cell r="B2734" t="str">
            <v>Village_693</v>
          </cell>
          <cell r="C2734" t="str">
            <v>벨로스 빌리지</v>
          </cell>
        </row>
        <row r="2735">
          <cell r="B2735" t="str">
            <v>Village_694</v>
          </cell>
          <cell r="C2735" t="str">
            <v>드레이드 빌리지</v>
          </cell>
        </row>
        <row r="2736">
          <cell r="B2736" t="str">
            <v>Village_695</v>
          </cell>
          <cell r="C2736" t="str">
            <v>마이론 빌리지</v>
          </cell>
        </row>
        <row r="2737">
          <cell r="B2737" t="str">
            <v>Village_696</v>
          </cell>
          <cell r="C2737" t="str">
            <v>펠다르 빌리지</v>
          </cell>
        </row>
        <row r="2738">
          <cell r="B2738" t="str">
            <v>Village_697</v>
          </cell>
          <cell r="C2738" t="str">
            <v>오라크 빌리지</v>
          </cell>
        </row>
        <row r="2739">
          <cell r="B2739" t="str">
            <v>Village_698</v>
          </cell>
          <cell r="C2739" t="str">
            <v>제이드 빌리지</v>
          </cell>
        </row>
        <row r="2740">
          <cell r="B2740" t="str">
            <v>Village_699</v>
          </cell>
          <cell r="C2740" t="str">
            <v>브릭센 빌리지</v>
          </cell>
        </row>
        <row r="2741">
          <cell r="B2741" t="str">
            <v>Village_700</v>
          </cell>
          <cell r="C2741" t="str">
            <v>카레드 빌리지</v>
          </cell>
        </row>
        <row r="2742">
          <cell r="B2742" t="str">
            <v>Village_701</v>
          </cell>
          <cell r="C2742" t="str">
            <v>루안 빌리지</v>
          </cell>
        </row>
        <row r="2743">
          <cell r="B2743" t="str">
            <v>Village_702</v>
          </cell>
          <cell r="C2743" t="str">
            <v>델반 빌리지</v>
          </cell>
        </row>
        <row r="2744">
          <cell r="B2744" t="str">
            <v>Village_703</v>
          </cell>
          <cell r="C2744" t="str">
            <v>타이런 빌리지</v>
          </cell>
        </row>
        <row r="2745">
          <cell r="B2745" t="str">
            <v>Village_704</v>
          </cell>
          <cell r="C2745" t="str">
            <v>칼릭스 빌리지</v>
          </cell>
        </row>
        <row r="2746">
          <cell r="B2746" t="str">
            <v>Village_705</v>
          </cell>
          <cell r="C2746" t="str">
            <v>브론 빌리지</v>
          </cell>
        </row>
        <row r="2747">
          <cell r="B2747" t="str">
            <v>Village_706</v>
          </cell>
          <cell r="C2747" t="str">
            <v>사리온 빌리지</v>
          </cell>
        </row>
        <row r="2748">
          <cell r="B2748" t="str">
            <v>Village_707</v>
          </cell>
          <cell r="C2748" t="str">
            <v>헤일든 빌리지</v>
          </cell>
        </row>
        <row r="2749">
          <cell r="B2749" t="str">
            <v>Village_708</v>
          </cell>
          <cell r="C2749" t="str">
            <v>베이렌 빌리지</v>
          </cell>
        </row>
        <row r="2750">
          <cell r="B2750" t="str">
            <v>Village_709</v>
          </cell>
          <cell r="C2750" t="str">
            <v>아이본 빌리지</v>
          </cell>
        </row>
        <row r="2751">
          <cell r="B2751" t="str">
            <v>Village_710</v>
          </cell>
          <cell r="C2751" t="str">
            <v>폴렉스 빌리지</v>
          </cell>
        </row>
        <row r="2752">
          <cell r="B2752" t="str">
            <v>Village_711</v>
          </cell>
          <cell r="C2752" t="str">
            <v>노바크 빌리지</v>
          </cell>
        </row>
        <row r="2753">
          <cell r="B2753" t="str">
            <v>Village_712</v>
          </cell>
          <cell r="C2753" t="str">
            <v>자이르 빌리지</v>
          </cell>
        </row>
        <row r="2754">
          <cell r="B2754" t="str">
            <v>Village_713</v>
          </cell>
          <cell r="C2754" t="str">
            <v>테일린 빌리지</v>
          </cell>
        </row>
        <row r="2755">
          <cell r="B2755" t="str">
            <v>Village_714</v>
          </cell>
          <cell r="C2755" t="str">
            <v>트라곤 빌리지</v>
          </cell>
        </row>
        <row r="2756">
          <cell r="B2756" t="str">
            <v>Village_715</v>
          </cell>
          <cell r="C2756" t="str">
            <v>라크윈 빌리지</v>
          </cell>
        </row>
        <row r="2757">
          <cell r="B2757" t="str">
            <v>Village_716</v>
          </cell>
          <cell r="C2757" t="str">
            <v>브라딘 빌리지</v>
          </cell>
        </row>
        <row r="2758">
          <cell r="B2758" t="str">
            <v>Village_717</v>
          </cell>
          <cell r="C2758" t="str">
            <v>엘론 빌리지</v>
          </cell>
        </row>
        <row r="2759">
          <cell r="B2759" t="str">
            <v>Village_718</v>
          </cell>
          <cell r="C2759" t="str">
            <v>블로스턴 빌리지</v>
          </cell>
        </row>
        <row r="2760">
          <cell r="B2760" t="str">
            <v>Village_719</v>
          </cell>
          <cell r="C2760" t="str">
            <v>알덴 빌리지</v>
          </cell>
        </row>
        <row r="2761">
          <cell r="B2761" t="str">
            <v>Village_720</v>
          </cell>
          <cell r="C2761" t="str">
            <v>레이든 빌리지</v>
          </cell>
        </row>
        <row r="2762">
          <cell r="B2762" t="str">
            <v>Village_721</v>
          </cell>
          <cell r="C2762" t="str">
            <v>트라이든 빌리지</v>
          </cell>
        </row>
        <row r="2763">
          <cell r="B2763" t="str">
            <v>Village_722</v>
          </cell>
          <cell r="C2763" t="str">
            <v>브리스톤 빌리지</v>
          </cell>
        </row>
        <row r="2764">
          <cell r="B2764" t="str">
            <v>Village_723</v>
          </cell>
          <cell r="C2764" t="str">
            <v>켈러스 빌리지</v>
          </cell>
        </row>
        <row r="2765">
          <cell r="B2765" t="str">
            <v>Village_724</v>
          </cell>
          <cell r="C2765" t="str">
            <v>라이던 빌리지</v>
          </cell>
        </row>
        <row r="2766">
          <cell r="B2766" t="str">
            <v>Village_725</v>
          </cell>
          <cell r="C2766" t="str">
            <v>로스코 빌리지</v>
          </cell>
        </row>
        <row r="2767">
          <cell r="B2767" t="str">
            <v>Village_726</v>
          </cell>
          <cell r="C2767" t="str">
            <v>펠던 빌리지</v>
          </cell>
        </row>
        <row r="2768">
          <cell r="B2768" t="str">
            <v>Village_727</v>
          </cell>
          <cell r="C2768" t="str">
            <v>벨몬 빌리지</v>
          </cell>
        </row>
        <row r="2769">
          <cell r="B2769" t="str">
            <v>Village_728</v>
          </cell>
          <cell r="C2769" t="str">
            <v>레이몬 빌리지</v>
          </cell>
        </row>
        <row r="2770">
          <cell r="B2770" t="str">
            <v>Village_729</v>
          </cell>
          <cell r="C2770" t="str">
            <v>로스코르 빌리지</v>
          </cell>
        </row>
        <row r="2771">
          <cell r="B2771" t="str">
            <v>Village_730</v>
          </cell>
          <cell r="C2771" t="str">
            <v>브리센 빌리지</v>
          </cell>
        </row>
        <row r="2772">
          <cell r="B2772" t="str">
            <v>Village_731</v>
          </cell>
          <cell r="C2772" t="str">
            <v>카일몬 빌리지</v>
          </cell>
        </row>
        <row r="2773">
          <cell r="B2773" t="str">
            <v>Village_732</v>
          </cell>
          <cell r="C2773" t="str">
            <v>레오스 빌리지</v>
          </cell>
        </row>
        <row r="2774">
          <cell r="B2774" t="str">
            <v>Village_733</v>
          </cell>
          <cell r="C2774" t="str">
            <v>에이든 빌리지</v>
          </cell>
        </row>
        <row r="2775">
          <cell r="B2775" t="str">
            <v>Village_734</v>
          </cell>
          <cell r="C2775" t="str">
            <v>블라이던 빌리지</v>
          </cell>
        </row>
        <row r="2776">
          <cell r="B2776" t="str">
            <v>Village_735</v>
          </cell>
          <cell r="C2776" t="str">
            <v>헤일몬 빌리지</v>
          </cell>
        </row>
        <row r="2777">
          <cell r="B2777" t="str">
            <v>Village_736</v>
          </cell>
          <cell r="C2777" t="str">
            <v>블루스톤 빌리지</v>
          </cell>
        </row>
        <row r="2778">
          <cell r="B2778" t="str">
            <v>Village_737</v>
          </cell>
          <cell r="C2778" t="str">
            <v>켈리몬 빌리지</v>
          </cell>
        </row>
        <row r="2779">
          <cell r="B2779" t="str">
            <v>Village_738</v>
          </cell>
          <cell r="C2779" t="str">
            <v>트라이던 빌리지</v>
          </cell>
        </row>
        <row r="2780">
          <cell r="B2780" t="str">
            <v>Village_739</v>
          </cell>
          <cell r="C2780" t="str">
            <v>브라이든 빌리지</v>
          </cell>
        </row>
        <row r="2781">
          <cell r="B2781" t="str">
            <v>Village_740</v>
          </cell>
          <cell r="C2781" t="str">
            <v>블루몬 빌리지</v>
          </cell>
        </row>
        <row r="2782">
          <cell r="B2782" t="str">
            <v>Village_741</v>
          </cell>
          <cell r="C2782" t="str">
            <v>알몬 빌리지</v>
          </cell>
        </row>
        <row r="2783">
          <cell r="B2783" t="str">
            <v>Village_742</v>
          </cell>
          <cell r="C2783" t="str">
            <v>로톤 빌리지</v>
          </cell>
        </row>
        <row r="2784">
          <cell r="B2784" t="str">
            <v>Village_743</v>
          </cell>
          <cell r="C2784" t="str">
            <v>트리스코 빌리지</v>
          </cell>
        </row>
        <row r="2785">
          <cell r="B2785" t="str">
            <v>Village_744</v>
          </cell>
          <cell r="C2785" t="str">
            <v>카일던 빌리지</v>
          </cell>
        </row>
        <row r="2786">
          <cell r="B2786" t="str">
            <v>Village_745</v>
          </cell>
          <cell r="C2786" t="str">
            <v>벨스톤 빌리지</v>
          </cell>
        </row>
        <row r="2787">
          <cell r="B2787" t="str">
            <v>Village_746</v>
          </cell>
          <cell r="C2787" t="str">
            <v>블라이몬 빌리지</v>
          </cell>
        </row>
        <row r="2788">
          <cell r="B2788" t="str">
            <v>Village_747</v>
          </cell>
          <cell r="C2788" t="str">
            <v>브리몬 빌리지</v>
          </cell>
        </row>
        <row r="2789">
          <cell r="B2789" t="str">
            <v>Village_748</v>
          </cell>
          <cell r="C2789" t="str">
            <v>알몬드 빌리지</v>
          </cell>
        </row>
        <row r="2790">
          <cell r="B2790" t="str">
            <v>Village_749</v>
          </cell>
          <cell r="C2790" t="str">
            <v>브리스코르 빌리지</v>
          </cell>
        </row>
        <row r="2791">
          <cell r="B2791" t="str">
            <v>Village_750</v>
          </cell>
          <cell r="C2791" t="str">
            <v>카이몬 빌리지</v>
          </cell>
        </row>
        <row r="2792">
          <cell r="B2792" t="str">
            <v>Village_751</v>
          </cell>
          <cell r="C2792" t="str">
            <v>로이던 빌리지</v>
          </cell>
        </row>
        <row r="2793">
          <cell r="B2793" t="str">
            <v>Village_752</v>
          </cell>
          <cell r="C2793" t="str">
            <v>블루모스 빌리지</v>
          </cell>
        </row>
        <row r="2794">
          <cell r="B2794" t="str">
            <v>Village_753</v>
          </cell>
          <cell r="C2794" t="str">
            <v>브라이던스 빌리지</v>
          </cell>
        </row>
        <row r="2795">
          <cell r="B2795" t="str">
            <v>Village_754</v>
          </cell>
          <cell r="C2795" t="str">
            <v>브리오스 빌리지</v>
          </cell>
        </row>
        <row r="2796">
          <cell r="B2796" t="str">
            <v>Village_755</v>
          </cell>
          <cell r="C2796" t="str">
            <v>알모스 빌리지</v>
          </cell>
        </row>
        <row r="2797">
          <cell r="B2797" t="str">
            <v>Village_756</v>
          </cell>
          <cell r="C2797" t="str">
            <v>카이몬드 빌리지</v>
          </cell>
        </row>
        <row r="2798">
          <cell r="B2798" t="str">
            <v>Village_757</v>
          </cell>
          <cell r="C2798" t="str">
            <v>로드몬 빌리지</v>
          </cell>
        </row>
        <row r="2799">
          <cell r="B2799" t="str">
            <v>Village_758</v>
          </cell>
          <cell r="C2799" t="str">
            <v>블루스코 빌리지</v>
          </cell>
        </row>
        <row r="2800">
          <cell r="B2800" t="str">
            <v>Village_759</v>
          </cell>
          <cell r="C2800" t="str">
            <v>에버모어 빌리지</v>
          </cell>
        </row>
        <row r="2801">
          <cell r="B2801" t="str">
            <v>Village_760</v>
          </cell>
          <cell r="C2801" t="str">
            <v>선샤인빌 빌리지</v>
          </cell>
        </row>
        <row r="2802">
          <cell r="B2802" t="str">
            <v>Village_761</v>
          </cell>
          <cell r="C2802" t="str">
            <v>우드버그 빌리지</v>
          </cell>
        </row>
        <row r="2803">
          <cell r="B2803" t="str">
            <v>Village_762</v>
          </cell>
          <cell r="C2803" t="str">
            <v>메리웰 빌리지</v>
          </cell>
        </row>
        <row r="2804">
          <cell r="B2804" t="str">
            <v>Village_763</v>
          </cell>
          <cell r="C2804" t="str">
            <v>세렌티아 빌리지</v>
          </cell>
        </row>
        <row r="2805">
          <cell r="B2805" t="str">
            <v>Village_764</v>
          </cell>
          <cell r="C2805" t="str">
            <v>그린피스트 빌리지</v>
          </cell>
        </row>
        <row r="2806">
          <cell r="B2806" t="str">
            <v>Village_765</v>
          </cell>
          <cell r="C2806" t="str">
            <v>홀리포 빌리지</v>
          </cell>
        </row>
        <row r="2807">
          <cell r="B2807" t="str">
            <v>Village_766</v>
          </cell>
          <cell r="C2807" t="str">
            <v>실버브룩 빌리지</v>
          </cell>
        </row>
        <row r="2808">
          <cell r="B2808" t="str">
            <v>Village_767</v>
          </cell>
          <cell r="C2808" t="str">
            <v>세인트레이크 빌리지</v>
          </cell>
        </row>
        <row r="2809">
          <cell r="B2809" t="str">
            <v>Village_768</v>
          </cell>
          <cell r="C2809" t="str">
            <v>워터스톤 빌리지</v>
          </cell>
        </row>
        <row r="2810">
          <cell r="B2810" t="str">
            <v>Village_769</v>
          </cell>
          <cell r="C2810" t="str">
            <v>선셋힐 빌리지</v>
          </cell>
        </row>
        <row r="2811">
          <cell r="B2811" t="str">
            <v>Village_770</v>
          </cell>
          <cell r="C2811" t="str">
            <v>브라이트실드 빌리지</v>
          </cell>
        </row>
        <row r="2812">
          <cell r="B2812" t="str">
            <v>Village_771</v>
          </cell>
          <cell r="C2812" t="str">
            <v>아더웰 빌리지</v>
          </cell>
        </row>
        <row r="2813">
          <cell r="B2813" t="str">
            <v>Village_772</v>
          </cell>
          <cell r="C2813" t="str">
            <v>화이트베일 빌리지</v>
          </cell>
        </row>
        <row r="2814">
          <cell r="B2814" t="str">
            <v>Village_773</v>
          </cell>
          <cell r="C2814" t="str">
            <v>골든필드 빌리지</v>
          </cell>
        </row>
        <row r="2815">
          <cell r="B2815" t="str">
            <v>Village_774</v>
          </cell>
          <cell r="C2815" t="str">
            <v>리버워치 빌리지</v>
          </cell>
        </row>
        <row r="2816">
          <cell r="B2816" t="str">
            <v>Village_775</v>
          </cell>
          <cell r="C2816" t="str">
            <v>페어몬트 빌리지</v>
          </cell>
        </row>
        <row r="2817">
          <cell r="B2817" t="str">
            <v>Village_776</v>
          </cell>
          <cell r="C2817" t="str">
            <v>블루하버 빌리지</v>
          </cell>
        </row>
        <row r="2818">
          <cell r="B2818" t="str">
            <v>Village_777</v>
          </cell>
          <cell r="C2818" t="str">
            <v>웰컴스프링 빌리지</v>
          </cell>
        </row>
        <row r="2819">
          <cell r="B2819" t="str">
            <v>Village_778</v>
          </cell>
          <cell r="C2819" t="str">
            <v>선라이즈 빌리지</v>
          </cell>
        </row>
        <row r="2820">
          <cell r="B2820" t="str">
            <v>Village_779</v>
          </cell>
          <cell r="C2820" t="str">
            <v>페스티브 빌리지</v>
          </cell>
        </row>
        <row r="2821">
          <cell r="B2821" t="str">
            <v>Village_780</v>
          </cell>
          <cell r="C2821" t="str">
            <v>선브룩 빌리지</v>
          </cell>
        </row>
        <row r="2822">
          <cell r="B2822" t="str">
            <v>Village_781</v>
          </cell>
          <cell r="C2822" t="str">
            <v>크리스탈파인 빌리지</v>
          </cell>
        </row>
        <row r="2823">
          <cell r="B2823" t="str">
            <v>Village_782</v>
          </cell>
          <cell r="C2823" t="str">
            <v>홀리스톤 빌리지</v>
          </cell>
        </row>
        <row r="2824">
          <cell r="B2824" t="str">
            <v>Village_783</v>
          </cell>
          <cell r="C2824" t="str">
            <v>선샤인파크 빌리지</v>
          </cell>
        </row>
        <row r="2825">
          <cell r="B2825" t="str">
            <v>Village_784</v>
          </cell>
          <cell r="C2825" t="str">
            <v>블루스카이 빌리지</v>
          </cell>
        </row>
        <row r="2826">
          <cell r="B2826" t="str">
            <v>Village_785</v>
          </cell>
          <cell r="C2826" t="str">
            <v>세인트힐 빌리지</v>
          </cell>
        </row>
        <row r="2827">
          <cell r="B2827" t="str">
            <v>Village_786</v>
          </cell>
          <cell r="C2827" t="str">
            <v>라이트브리즈 빌리지</v>
          </cell>
        </row>
        <row r="2828">
          <cell r="B2828" t="str">
            <v>Village_787</v>
          </cell>
          <cell r="C2828" t="str">
            <v>헤이즐웰 빌리지</v>
          </cell>
        </row>
        <row r="2829">
          <cell r="B2829" t="str">
            <v>Village_788</v>
          </cell>
          <cell r="C2829" t="str">
            <v>골드베리 빌리지</v>
          </cell>
        </row>
        <row r="2830">
          <cell r="B2830" t="str">
            <v>Village_789</v>
          </cell>
          <cell r="C2830" t="str">
            <v>선샤인힐 빌리지</v>
          </cell>
        </row>
        <row r="2831">
          <cell r="B2831" t="str">
            <v>Village_790</v>
          </cell>
          <cell r="C2831" t="str">
            <v>리프사이드 빌리지</v>
          </cell>
        </row>
        <row r="2832">
          <cell r="B2832" t="str">
            <v>Village_791</v>
          </cell>
          <cell r="C2832" t="str">
            <v>리포인 빌리지</v>
          </cell>
        </row>
        <row r="2833">
          <cell r="B2833" t="str">
            <v>Village_792</v>
          </cell>
          <cell r="C2833" t="str">
            <v>브라이트하버 빌리지</v>
          </cell>
        </row>
        <row r="2834">
          <cell r="B2834" t="str">
            <v>Village_793</v>
          </cell>
          <cell r="C2834" t="str">
            <v>썬더포인트 빌리지</v>
          </cell>
        </row>
        <row r="2835">
          <cell r="B2835" t="str">
            <v>Village_794</v>
          </cell>
          <cell r="C2835" t="str">
            <v>선셋파인 빌리지</v>
          </cell>
        </row>
        <row r="2836">
          <cell r="B2836" t="str">
            <v>Village_795</v>
          </cell>
          <cell r="C2836" t="str">
            <v>블루빌리지 빌리지</v>
          </cell>
        </row>
        <row r="2837">
          <cell r="B2837" t="str">
            <v>Village_796</v>
          </cell>
          <cell r="C2837" t="str">
            <v>리프브룩 빌리지</v>
          </cell>
        </row>
        <row r="2838">
          <cell r="B2838" t="str">
            <v>Village_797</v>
          </cell>
          <cell r="C2838" t="str">
            <v>홀리포레스트 빌리지</v>
          </cell>
        </row>
        <row r="2839">
          <cell r="B2839" t="str">
            <v>Village_798</v>
          </cell>
          <cell r="C2839" t="str">
            <v>선라이즈파크 빌리지</v>
          </cell>
        </row>
        <row r="2840">
          <cell r="B2840" t="str">
            <v>Village_799</v>
          </cell>
          <cell r="C2840" t="str">
            <v>그린파크 빌리지</v>
          </cell>
        </row>
        <row r="2841">
          <cell r="B2841" t="str">
            <v>Village_800</v>
          </cell>
          <cell r="C2841" t="str">
            <v>선샤인베일 빌리지</v>
          </cell>
        </row>
        <row r="2842">
          <cell r="B2842" t="str">
            <v>Village_801</v>
          </cell>
          <cell r="C2842" t="str">
            <v>홀리밸리 빌리지</v>
          </cell>
        </row>
        <row r="2843">
          <cell r="B2843" t="str">
            <v>Village_802</v>
          </cell>
          <cell r="C2843" t="str">
            <v>블루밸리 빌리지</v>
          </cell>
        </row>
        <row r="2844">
          <cell r="B2844" t="str">
            <v>Village_803</v>
          </cell>
          <cell r="C2844" t="str">
            <v>선라이트 빌리지</v>
          </cell>
        </row>
        <row r="2845">
          <cell r="B2845" t="str">
            <v>Village_804</v>
          </cell>
          <cell r="C2845" t="str">
            <v>브라이포인 빌리지</v>
          </cell>
        </row>
        <row r="2846">
          <cell r="B2846" t="str">
            <v>Village_805</v>
          </cell>
          <cell r="C2846" t="str">
            <v>선셋브릿지 빌리지</v>
          </cell>
        </row>
        <row r="2847">
          <cell r="B2847" t="str">
            <v>Village_806</v>
          </cell>
          <cell r="C2847" t="str">
            <v>골든브리지 빌리지</v>
          </cell>
        </row>
        <row r="2848">
          <cell r="B2848" t="str">
            <v>Village_807</v>
          </cell>
          <cell r="C2848" t="str">
            <v>홀리피크 빌리지</v>
          </cell>
        </row>
        <row r="2849">
          <cell r="B2849" t="str">
            <v>Village_808</v>
          </cell>
          <cell r="C2849" t="str">
            <v>블루리치 빌리지</v>
          </cell>
        </row>
        <row r="2850">
          <cell r="B2850" t="str">
            <v>Village_809</v>
          </cell>
          <cell r="C2850" t="str">
            <v>선라이즈브룩 빌리지</v>
          </cell>
        </row>
        <row r="2851">
          <cell r="B2851" t="str">
            <v>Village_810</v>
          </cell>
          <cell r="C2851" t="str">
            <v>선셋베일 빌리지</v>
          </cell>
        </row>
        <row r="2852">
          <cell r="B2852" t="str">
            <v>Village_811</v>
          </cell>
          <cell r="C2852" t="str">
            <v>그린베일 빌리지</v>
          </cell>
        </row>
        <row r="2853">
          <cell r="B2853" t="str">
            <v>Village_812</v>
          </cell>
          <cell r="C2853" t="str">
            <v>홀리빌리지 빌리지</v>
          </cell>
        </row>
        <row r="2854">
          <cell r="B2854" t="str">
            <v>Village_813</v>
          </cell>
          <cell r="C2854" t="str">
            <v>골든포인트 빌리지</v>
          </cell>
        </row>
        <row r="2855">
          <cell r="B2855" t="str">
            <v>Village_814</v>
          </cell>
          <cell r="C2855" t="str">
            <v>블루파인 빌리지</v>
          </cell>
        </row>
        <row r="2856">
          <cell r="B2856" t="str">
            <v>Village_815</v>
          </cell>
          <cell r="C2856" t="str">
            <v>선샤인뷰 빌리지</v>
          </cell>
        </row>
        <row r="2857">
          <cell r="B2857" t="str">
            <v>Village_816</v>
          </cell>
          <cell r="C2857" t="str">
            <v>이스카 빌리지</v>
          </cell>
        </row>
        <row r="2858">
          <cell r="B2858" t="str">
            <v>Village_817</v>
          </cell>
          <cell r="C2858" t="str">
            <v>선셋스카이 빌리지</v>
          </cell>
        </row>
        <row r="2859">
          <cell r="B2859" t="str">
            <v>Village_818</v>
          </cell>
          <cell r="C2859" t="str">
            <v>블루파크 빌리지</v>
          </cell>
        </row>
        <row r="2860">
          <cell r="B2860" t="str">
            <v>Village_819</v>
          </cell>
          <cell r="C2860" t="str">
            <v>그린파인 빌리지</v>
          </cell>
        </row>
        <row r="2861">
          <cell r="B2861" t="str">
            <v>Village_820</v>
          </cell>
          <cell r="C2861" t="str">
            <v>스톤브룩 빌리지</v>
          </cell>
        </row>
        <row r="2862">
          <cell r="B2862" t="str">
            <v>Village_821</v>
          </cell>
          <cell r="C2862" t="str">
            <v>선샤인피크 빌리지</v>
          </cell>
        </row>
        <row r="2863">
          <cell r="B2863" t="str">
            <v>Village_822</v>
          </cell>
          <cell r="C2863" t="str">
            <v>브라이트뷰 빌리지</v>
          </cell>
        </row>
        <row r="2864">
          <cell r="B2864" t="str">
            <v>Village_823</v>
          </cell>
          <cell r="C2864" t="str">
            <v>그린브리즈 빌리지</v>
          </cell>
        </row>
        <row r="2865">
          <cell r="B2865" t="str">
            <v>Village_824</v>
          </cell>
          <cell r="C2865" t="str">
            <v>홀리뷰 빌리지</v>
          </cell>
        </row>
        <row r="2866">
          <cell r="B2866" t="str">
            <v>Village_825</v>
          </cell>
          <cell r="C2866" t="str">
            <v>블루뷰 빌리지</v>
          </cell>
        </row>
        <row r="2867">
          <cell r="B2867" t="str">
            <v>Village_826</v>
          </cell>
          <cell r="C2867" t="str">
            <v>선라이즈빌 빌리지</v>
          </cell>
        </row>
        <row r="2868">
          <cell r="B2868" t="str">
            <v>Village_827</v>
          </cell>
          <cell r="C2868" t="str">
            <v>그린스카이 빌리지</v>
          </cell>
        </row>
        <row r="2869">
          <cell r="B2869" t="str">
            <v>Village_828</v>
          </cell>
          <cell r="C2869" t="str">
            <v>홀리브룩 빌리지</v>
          </cell>
        </row>
        <row r="2870">
          <cell r="B2870" t="str">
            <v>Village_829</v>
          </cell>
          <cell r="C2870" t="str">
            <v>스카브릿지 빌리지</v>
          </cell>
        </row>
        <row r="2871">
          <cell r="B2871" t="str">
            <v>Village_830</v>
          </cell>
          <cell r="C2871" t="str">
            <v>그린브룩 빌리지</v>
          </cell>
        </row>
        <row r="2872">
          <cell r="B2872" t="str">
            <v>Village_831</v>
          </cell>
          <cell r="C2872" t="str">
            <v>홀리파인 빌리지</v>
          </cell>
        </row>
        <row r="2873">
          <cell r="B2873" t="str">
            <v>Village_832</v>
          </cell>
          <cell r="C2873" t="str">
            <v>블루벨 빌리지</v>
          </cell>
        </row>
        <row r="2874">
          <cell r="B2874" t="str">
            <v>Village_833</v>
          </cell>
          <cell r="C2874" t="str">
            <v>선라이트파인 빌리지</v>
          </cell>
        </row>
        <row r="2875">
          <cell r="B2875" t="str">
            <v>Village_834</v>
          </cell>
          <cell r="C2875" t="str">
            <v>그린스톤 빌리지</v>
          </cell>
        </row>
        <row r="2876">
          <cell r="B2876" t="str">
            <v>Village_835</v>
          </cell>
          <cell r="C2876" t="str">
            <v>홀리브리즈 빌리지</v>
          </cell>
        </row>
        <row r="2877">
          <cell r="B2877" t="str">
            <v>Village_836</v>
          </cell>
          <cell r="C2877" t="str">
            <v>블루브릿지 빌리지</v>
          </cell>
        </row>
        <row r="2878">
          <cell r="B2878" t="str">
            <v>Village_837</v>
          </cell>
          <cell r="C2878" t="str">
            <v>선라이즈베일 빌리지</v>
          </cell>
        </row>
        <row r="2879">
          <cell r="B2879" t="str">
            <v>Village_838</v>
          </cell>
          <cell r="C2879" t="str">
            <v>그린빌리지 빌리지</v>
          </cell>
        </row>
        <row r="2880">
          <cell r="B2880" t="str">
            <v>Village_839</v>
          </cell>
          <cell r="C2880" t="str">
            <v>홀리블루 빌리지</v>
          </cell>
        </row>
        <row r="2881">
          <cell r="B2881" t="str">
            <v>Village_840</v>
          </cell>
          <cell r="C2881" t="str">
            <v>블루스카이힐 빌리지</v>
          </cell>
        </row>
        <row r="2882">
          <cell r="B2882" t="str">
            <v>Village_841</v>
          </cell>
          <cell r="C2882" t="str">
            <v>선샤인브릿지 빌리지</v>
          </cell>
        </row>
        <row r="2883">
          <cell r="B2883" t="str">
            <v>Village_842</v>
          </cell>
          <cell r="C2883" t="str">
            <v>그린하버 빌리지</v>
          </cell>
        </row>
        <row r="2884">
          <cell r="B2884" t="str">
            <v>Village_843</v>
          </cell>
          <cell r="C2884" t="str">
            <v>홀리베일 빌리지</v>
          </cell>
        </row>
        <row r="2885">
          <cell r="B2885" t="str">
            <v>Village_844</v>
          </cell>
          <cell r="C2885" t="str">
            <v>블루베일 빌리지</v>
          </cell>
        </row>
        <row r="2886">
          <cell r="B2886" t="str">
            <v>Village_845</v>
          </cell>
          <cell r="C2886" t="str">
            <v>선라이즈피크 빌리지</v>
          </cell>
        </row>
        <row r="2887">
          <cell r="B2887" t="str">
            <v>Village_846</v>
          </cell>
          <cell r="C2887" t="str">
            <v>그린브릿지 빌리지</v>
          </cell>
        </row>
        <row r="2888">
          <cell r="B2888" t="str">
            <v>Village_847</v>
          </cell>
          <cell r="C2888" t="str">
            <v>홀리피니 빌리지</v>
          </cell>
        </row>
        <row r="2889">
          <cell r="B2889" t="str">
            <v>Village_848</v>
          </cell>
          <cell r="C2889" t="str">
            <v>블루피크 빌리지</v>
          </cell>
        </row>
        <row r="2890">
          <cell r="B2890" t="str">
            <v>Village_849</v>
          </cell>
          <cell r="C2890" t="str">
            <v>선셋하버 빌리지</v>
          </cell>
        </row>
        <row r="2891">
          <cell r="B2891" t="str">
            <v>Village_850</v>
          </cell>
          <cell r="C2891" t="str">
            <v>그린뷰 빌리지</v>
          </cell>
        </row>
        <row r="2892">
          <cell r="B2892" t="str">
            <v>Village_851</v>
          </cell>
          <cell r="C2892" t="str">
            <v>홀리스카이 빌리지</v>
          </cell>
        </row>
        <row r="2893">
          <cell r="B2893" t="str">
            <v>Village_852</v>
          </cell>
          <cell r="C2893" t="str">
            <v>블루하버파인 빌리지</v>
          </cell>
        </row>
        <row r="2894">
          <cell r="B2894" t="str">
            <v>Village_853</v>
          </cell>
          <cell r="C2894" t="str">
            <v>라이즈힐 빌리지</v>
          </cell>
        </row>
        <row r="2895">
          <cell r="B2895" t="str">
            <v>Village_854</v>
          </cell>
          <cell r="C2895" t="str">
            <v>그린브룩파크 빌리지</v>
          </cell>
        </row>
        <row r="2896">
          <cell r="B2896" t="str">
            <v>Village_855</v>
          </cell>
          <cell r="C2896" t="str">
            <v>홀리빌 빌리지</v>
          </cell>
        </row>
        <row r="2897">
          <cell r="B2897" t="str">
            <v>Village_856</v>
          </cell>
          <cell r="C2897" t="str">
            <v>블루샤인 빌리지</v>
          </cell>
        </row>
        <row r="2898">
          <cell r="B2898" t="str">
            <v>Village_857</v>
          </cell>
          <cell r="C2898" t="str">
            <v>선셋브리즈 빌리지</v>
          </cell>
        </row>
        <row r="2899">
          <cell r="B2899" t="str">
            <v>Village_858</v>
          </cell>
          <cell r="C2899" t="str">
            <v>그린빌 빌리지</v>
          </cell>
        </row>
        <row r="2900">
          <cell r="B2900" t="str">
            <v>Village_859</v>
          </cell>
          <cell r="C2900" t="str">
            <v>산토리 빌리지</v>
          </cell>
        </row>
        <row r="2901">
          <cell r="B2901" t="str">
            <v>Village_860</v>
          </cell>
          <cell r="C2901" t="str">
            <v>세스타 빌리지</v>
          </cell>
        </row>
        <row r="2902">
          <cell r="B2902" t="str">
            <v>Village_861</v>
          </cell>
          <cell r="C2902" t="str">
            <v>에베루 빌리지</v>
          </cell>
        </row>
        <row r="2903">
          <cell r="B2903" t="str">
            <v>Village_862</v>
          </cell>
          <cell r="C2903" t="str">
            <v>스태퍼 빌리지</v>
          </cell>
        </row>
        <row r="2904">
          <cell r="B2904" t="str">
            <v>Village_863</v>
          </cell>
          <cell r="C2904" t="str">
            <v>라흐벨 빌리지</v>
          </cell>
        </row>
        <row r="2905">
          <cell r="B2905" t="str">
            <v>Village_864</v>
          </cell>
          <cell r="C2905" t="str">
            <v>코너브 빌리지</v>
          </cell>
        </row>
        <row r="2906">
          <cell r="B2906" t="str">
            <v>Village_865</v>
          </cell>
          <cell r="C2906" t="str">
            <v>윈드리 빌리지</v>
          </cell>
        </row>
        <row r="2907">
          <cell r="B2907" t="str">
            <v>Village_866</v>
          </cell>
          <cell r="C2907" t="str">
            <v>포스트 빌리지</v>
          </cell>
        </row>
        <row r="2908">
          <cell r="B2908" t="str">
            <v>Village_867</v>
          </cell>
          <cell r="C2908" t="str">
            <v>벨라움 빌리지</v>
          </cell>
        </row>
        <row r="2909">
          <cell r="B2909" t="str">
            <v>Village_868</v>
          </cell>
          <cell r="C2909" t="str">
            <v>리스톤 빌리지</v>
          </cell>
        </row>
        <row r="2910">
          <cell r="B2910" t="str">
            <v>Village_869</v>
          </cell>
          <cell r="C2910" t="str">
            <v>하이루 빌리지</v>
          </cell>
        </row>
        <row r="2911">
          <cell r="B2911" t="str">
            <v>Village_870</v>
          </cell>
          <cell r="C2911" t="str">
            <v>몽페리 빌리지</v>
          </cell>
        </row>
        <row r="2912">
          <cell r="B2912" t="str">
            <v>Village_871</v>
          </cell>
          <cell r="C2912" t="str">
            <v>블레이 빌리지</v>
          </cell>
        </row>
        <row r="2913">
          <cell r="B2913" t="str">
            <v>Village_872</v>
          </cell>
          <cell r="C2913" t="str">
            <v>포틀랜 빌리지</v>
          </cell>
        </row>
        <row r="2914">
          <cell r="B2914" t="str">
            <v>Village_873</v>
          </cell>
          <cell r="C2914" t="str">
            <v>브렌스 빌리지</v>
          </cell>
        </row>
        <row r="2915">
          <cell r="B2915" t="str">
            <v>Village_874</v>
          </cell>
          <cell r="C2915" t="str">
            <v>브레흐 빌리지</v>
          </cell>
        </row>
        <row r="2916">
          <cell r="B2916" t="str">
            <v>Village_875</v>
          </cell>
          <cell r="C2916" t="str">
            <v>매머드 빌리지</v>
          </cell>
        </row>
        <row r="2917">
          <cell r="B2917" t="str">
            <v>Village_876</v>
          </cell>
          <cell r="C2917" t="str">
            <v>케스플 빌리지</v>
          </cell>
        </row>
        <row r="2918">
          <cell r="B2918" t="str">
            <v>Village_877</v>
          </cell>
          <cell r="C2918" t="str">
            <v>암스트 빌리지</v>
          </cell>
        </row>
        <row r="2919">
          <cell r="B2919" t="str">
            <v>Village_878</v>
          </cell>
          <cell r="C2919" t="str">
            <v>프로크 빌리지</v>
          </cell>
        </row>
        <row r="2920">
          <cell r="B2920" t="str">
            <v>Village_879</v>
          </cell>
          <cell r="C2920" t="str">
            <v>새드월 빌리지</v>
          </cell>
        </row>
        <row r="2921">
          <cell r="B2921" t="str">
            <v>Village_880</v>
          </cell>
          <cell r="C2921" t="str">
            <v>울프타 빌리지</v>
          </cell>
        </row>
        <row r="2922">
          <cell r="B2922" t="str">
            <v>Village_881</v>
          </cell>
          <cell r="C2922" t="str">
            <v>글린몬 빌리지</v>
          </cell>
        </row>
        <row r="2923">
          <cell r="B2923" t="str">
            <v>Village_882</v>
          </cell>
          <cell r="C2923" t="str">
            <v>벨모릭 빌리지</v>
          </cell>
        </row>
        <row r="2924">
          <cell r="B2924" t="str">
            <v>Village_883</v>
          </cell>
          <cell r="C2924" t="str">
            <v>브라우 빌리지</v>
          </cell>
        </row>
        <row r="2925">
          <cell r="B2925" t="str">
            <v>Village_884</v>
          </cell>
          <cell r="C2925" t="str">
            <v>엔더플 빌리지</v>
          </cell>
        </row>
        <row r="2926">
          <cell r="B2926" t="str">
            <v>Village_885</v>
          </cell>
          <cell r="C2926" t="str">
            <v>페르스트 빌리지</v>
          </cell>
        </row>
        <row r="2927">
          <cell r="B2927" t="str">
            <v>Village_886</v>
          </cell>
          <cell r="C2927" t="str">
            <v>라이톤 빌리지</v>
          </cell>
        </row>
        <row r="2928">
          <cell r="B2928" t="str">
            <v>Village_887</v>
          </cell>
          <cell r="C2928" t="str">
            <v>히드플 빌리지</v>
          </cell>
        </row>
        <row r="2929">
          <cell r="B2929" t="str">
            <v>Village_888</v>
          </cell>
          <cell r="C2929" t="str">
            <v>캐슬런 빌리지</v>
          </cell>
        </row>
        <row r="2930">
          <cell r="B2930" t="str">
            <v>Village_889</v>
          </cell>
          <cell r="C2930" t="str">
            <v>솔리움 빌리지</v>
          </cell>
        </row>
        <row r="2931">
          <cell r="B2931" t="str">
            <v>Village_890</v>
          </cell>
          <cell r="C2931" t="str">
            <v>벨스턴 빌리지</v>
          </cell>
        </row>
        <row r="2932">
          <cell r="B2932" t="str">
            <v>Village_891</v>
          </cell>
          <cell r="C2932" t="str">
            <v>아이라 빌리지</v>
          </cell>
        </row>
        <row r="2933">
          <cell r="B2933" t="str">
            <v>Village_892</v>
          </cell>
          <cell r="C2933" t="str">
            <v>윈드블 빌리지</v>
          </cell>
        </row>
        <row r="2934">
          <cell r="B2934" t="str">
            <v>Village_893</v>
          </cell>
          <cell r="C2934" t="str">
            <v>푸르덴 빌리지</v>
          </cell>
        </row>
        <row r="2935">
          <cell r="B2935" t="str">
            <v>Village_894</v>
          </cell>
          <cell r="C2935" t="str">
            <v>힐더릭 빌리지</v>
          </cell>
        </row>
        <row r="2936">
          <cell r="B2936" t="str">
            <v>Village_895</v>
          </cell>
          <cell r="C2936" t="str">
            <v>브로스톤 빌리지</v>
          </cell>
        </row>
        <row r="2937">
          <cell r="B2937" t="str">
            <v>Village_896</v>
          </cell>
          <cell r="C2937" t="str">
            <v>홀리월 빌리지</v>
          </cell>
        </row>
        <row r="2938">
          <cell r="B2938" t="str">
            <v>Village_897</v>
          </cell>
          <cell r="C2938" t="str">
            <v>프레덴 빌리지</v>
          </cell>
        </row>
        <row r="2939">
          <cell r="B2939" t="str">
            <v>Village_898</v>
          </cell>
          <cell r="C2939" t="str">
            <v>캐슬웰 빌리지</v>
          </cell>
        </row>
        <row r="2940">
          <cell r="B2940" t="str">
            <v>Village_899</v>
          </cell>
          <cell r="C2940" t="str">
            <v>모블러 빌리지</v>
          </cell>
        </row>
        <row r="2941">
          <cell r="B2941" t="str">
            <v>Village_900</v>
          </cell>
          <cell r="C2941" t="str">
            <v>플래튼 빌리지</v>
          </cell>
        </row>
        <row r="2942">
          <cell r="B2942" t="str">
            <v>Village_901</v>
          </cell>
          <cell r="C2942" t="str">
            <v>워크런 빌리지</v>
          </cell>
        </row>
        <row r="2943">
          <cell r="B2943" t="str">
            <v>Village_902</v>
          </cell>
          <cell r="C2943" t="str">
            <v>블리벨 빌리지</v>
          </cell>
        </row>
        <row r="2944">
          <cell r="B2944" t="str">
            <v>Village_903</v>
          </cell>
          <cell r="C2944" t="str">
            <v>레틀린 빌리지</v>
          </cell>
        </row>
        <row r="2945">
          <cell r="B2945" t="str">
            <v>Village_904</v>
          </cell>
          <cell r="C2945" t="str">
            <v>세인블 빌리지</v>
          </cell>
        </row>
        <row r="2946">
          <cell r="B2946" t="str">
            <v>Village_905</v>
          </cell>
          <cell r="C2946" t="str">
            <v>토스틴 빌리지</v>
          </cell>
        </row>
        <row r="2947">
          <cell r="B2947" t="str">
            <v>Village_906</v>
          </cell>
          <cell r="C2947" t="str">
            <v>프리몬 빌리지</v>
          </cell>
        </row>
        <row r="2948">
          <cell r="B2948" t="str">
            <v>Village_907</v>
          </cell>
          <cell r="C2948" t="str">
            <v>캐시플 빌리지</v>
          </cell>
        </row>
        <row r="2949">
          <cell r="B2949" t="str">
            <v>Village_908</v>
          </cell>
          <cell r="C2949" t="str">
            <v>레드타운 빌리지</v>
          </cell>
        </row>
        <row r="2950">
          <cell r="B2950" t="str">
            <v>Village_909</v>
          </cell>
          <cell r="C2950" t="str">
            <v>세스터 빌리지</v>
          </cell>
        </row>
        <row r="2951">
          <cell r="B2951" t="str">
            <v>Village_910</v>
          </cell>
          <cell r="C2951" t="str">
            <v>브레임스 빌리지</v>
          </cell>
        </row>
        <row r="2952">
          <cell r="B2952" t="str">
            <v>Village_911</v>
          </cell>
          <cell r="C2952" t="str">
            <v>피터플 빌리지</v>
          </cell>
        </row>
        <row r="2953">
          <cell r="B2953" t="str">
            <v>Village_912</v>
          </cell>
          <cell r="C2953" t="str">
            <v>샌디타 빌리지</v>
          </cell>
        </row>
        <row r="2954">
          <cell r="B2954" t="str">
            <v>Village_913</v>
          </cell>
          <cell r="C2954" t="str">
            <v>클리프몬 빌리지</v>
          </cell>
        </row>
        <row r="2955">
          <cell r="B2955" t="str">
            <v>Village_914</v>
          </cell>
          <cell r="C2955" t="str">
            <v>포스트린 빌리지</v>
          </cell>
        </row>
        <row r="2956">
          <cell r="B2956" t="str">
            <v>Village_915</v>
          </cell>
          <cell r="C2956" t="str">
            <v>브로던 빌리지</v>
          </cell>
        </row>
        <row r="2957">
          <cell r="B2957" t="str">
            <v>Village_916</v>
          </cell>
          <cell r="C2957" t="str">
            <v>캐리스타 빌리지</v>
          </cell>
        </row>
        <row r="2958">
          <cell r="B2958" t="str">
            <v>Village_917</v>
          </cell>
          <cell r="C2958" t="str">
            <v>루스 빌리지</v>
          </cell>
        </row>
        <row r="2959">
          <cell r="B2959" t="str">
            <v>Village_918</v>
          </cell>
          <cell r="C2959" t="str">
            <v>리드몬 빌리지</v>
          </cell>
        </row>
        <row r="2960">
          <cell r="B2960" t="str">
            <v>Village_919</v>
          </cell>
          <cell r="C2960" t="str">
            <v>피어블 빌리지</v>
          </cell>
        </row>
        <row r="2961">
          <cell r="B2961" t="str">
            <v>Village_920</v>
          </cell>
          <cell r="C2961" t="str">
            <v>블레스트 빌리지</v>
          </cell>
        </row>
        <row r="2962">
          <cell r="B2962" t="str">
            <v>Village_921</v>
          </cell>
          <cell r="C2962" t="str">
            <v>레스턴 빌리지</v>
          </cell>
        </row>
        <row r="2963">
          <cell r="B2963" t="str">
            <v>Village_922</v>
          </cell>
          <cell r="C2963" t="str">
            <v>홀트런 빌리지</v>
          </cell>
        </row>
        <row r="2964">
          <cell r="B2964" t="str">
            <v>Village_923</v>
          </cell>
          <cell r="C2964" t="str">
            <v>클린던 빌리지</v>
          </cell>
        </row>
        <row r="2965">
          <cell r="B2965" t="str">
            <v>Village_924</v>
          </cell>
          <cell r="C2965" t="str">
            <v>세인몬 빌리지</v>
          </cell>
        </row>
        <row r="2966">
          <cell r="B2966" t="str">
            <v>Village_925</v>
          </cell>
          <cell r="C2966" t="str">
            <v>라이프몬 빌리지</v>
          </cell>
        </row>
        <row r="2967">
          <cell r="B2967" t="str">
            <v>Village_926</v>
          </cell>
          <cell r="C2967" t="str">
            <v>웨스트런 빌리지</v>
          </cell>
        </row>
        <row r="2968">
          <cell r="B2968" t="str">
            <v>Village_927</v>
          </cell>
          <cell r="C2968" t="str">
            <v>캐스퍼 빌리지</v>
          </cell>
        </row>
        <row r="2969">
          <cell r="B2969" t="str">
            <v>Village_928</v>
          </cell>
          <cell r="C2969" t="str">
            <v>라피터 빌리지</v>
          </cell>
        </row>
        <row r="2970">
          <cell r="B2970" t="str">
            <v>Village_929</v>
          </cell>
          <cell r="C2970" t="str">
            <v>피네릭 빌리지</v>
          </cell>
        </row>
        <row r="2971">
          <cell r="B2971" t="str">
            <v>Village_930</v>
          </cell>
          <cell r="C2971" t="str">
            <v>솔리턴 빌리지</v>
          </cell>
        </row>
        <row r="2972">
          <cell r="B2972" t="str">
            <v>Village_931</v>
          </cell>
          <cell r="C2972" t="str">
            <v>솔리아 빌리지</v>
          </cell>
        </row>
        <row r="2973">
          <cell r="B2973" t="str">
            <v>Village_932</v>
          </cell>
          <cell r="C2973" t="str">
            <v>에덴웰 빌리지</v>
          </cell>
        </row>
        <row r="2974">
          <cell r="B2974" t="str">
            <v>Village_933</v>
          </cell>
          <cell r="C2974" t="str">
            <v>아쿠아타 빌리지</v>
          </cell>
        </row>
        <row r="2975">
          <cell r="B2975" t="str">
            <v>Village_934</v>
          </cell>
          <cell r="C2975" t="str">
            <v>새러스 빌리지</v>
          </cell>
        </row>
        <row r="2976">
          <cell r="B2976" t="str">
            <v>Village_935</v>
          </cell>
          <cell r="C2976" t="str">
            <v>플로라 빌리지</v>
          </cell>
        </row>
        <row r="2977">
          <cell r="B2977" t="str">
            <v>Village_936</v>
          </cell>
          <cell r="C2977" t="str">
            <v>메리스타 빌리지</v>
          </cell>
        </row>
        <row r="2978">
          <cell r="B2978" t="str">
            <v>Village_937</v>
          </cell>
          <cell r="C2978" t="str">
            <v>선다웰 빌리지</v>
          </cell>
        </row>
        <row r="2979">
          <cell r="B2979" t="str">
            <v>Village_938</v>
          </cell>
          <cell r="C2979" t="str">
            <v>루미노 빌리지</v>
          </cell>
        </row>
        <row r="2980">
          <cell r="B2980" t="str">
            <v>Village_939</v>
          </cell>
          <cell r="C2980" t="str">
            <v>아우라 빌리지</v>
          </cell>
        </row>
        <row r="2981">
          <cell r="B2981" t="str">
            <v>Village_940</v>
          </cell>
          <cell r="C2981" t="str">
            <v>라일리스 빌리지</v>
          </cell>
        </row>
        <row r="2982">
          <cell r="B2982" t="str">
            <v>Village_941</v>
          </cell>
          <cell r="C2982" t="str">
            <v>이지디아 빌리지</v>
          </cell>
        </row>
        <row r="2983">
          <cell r="B2983" t="str">
            <v>Village_942</v>
          </cell>
          <cell r="C2983" t="str">
            <v>프로스펙 빌리지</v>
          </cell>
        </row>
        <row r="2984">
          <cell r="B2984" t="str">
            <v>Village_943</v>
          </cell>
          <cell r="C2984" t="str">
            <v>실버스톤 빌리지</v>
          </cell>
        </row>
        <row r="2985">
          <cell r="B2985" t="str">
            <v>Village_944</v>
          </cell>
          <cell r="C2985" t="str">
            <v>선데이스 빌리지</v>
          </cell>
        </row>
        <row r="2986">
          <cell r="B2986" t="str">
            <v>Village_945</v>
          </cell>
          <cell r="C2986" t="str">
            <v>골드몬드 빌리지</v>
          </cell>
        </row>
        <row r="2987">
          <cell r="B2987" t="str">
            <v>Village_946</v>
          </cell>
          <cell r="C2987" t="str">
            <v>크리스탈린 빌리지</v>
          </cell>
        </row>
        <row r="2988">
          <cell r="B2988" t="str">
            <v>Village_947</v>
          </cell>
          <cell r="C2988" t="str">
            <v>노바스타 빌리지</v>
          </cell>
        </row>
        <row r="2989">
          <cell r="B2989" t="str">
            <v>Village_948</v>
          </cell>
          <cell r="C2989" t="str">
            <v>스카이라인 빌리지</v>
          </cell>
        </row>
        <row r="2990">
          <cell r="B2990" t="str">
            <v>Village_949</v>
          </cell>
          <cell r="C2990" t="str">
            <v>펄스빌 빌리지</v>
          </cell>
        </row>
        <row r="2991">
          <cell r="B2991" t="str">
            <v>Village_950</v>
          </cell>
          <cell r="C2991" t="str">
            <v>선림스 빌리지</v>
          </cell>
        </row>
        <row r="2992">
          <cell r="B2992" t="str">
            <v>Village_951</v>
          </cell>
          <cell r="C2992" t="str">
            <v>화이트하트 빌리지</v>
          </cell>
        </row>
        <row r="2993">
          <cell r="B2993" t="str">
            <v>Village_952</v>
          </cell>
          <cell r="C2993" t="str">
            <v>올리브빌 빌리지</v>
          </cell>
        </row>
        <row r="2994">
          <cell r="B2994" t="str">
            <v>Village_953</v>
          </cell>
          <cell r="C2994" t="str">
            <v>이빈웰 빌리지</v>
          </cell>
        </row>
        <row r="2995">
          <cell r="B2995" t="str">
            <v>Village_954</v>
          </cell>
          <cell r="C2995" t="str">
            <v>모닝글로우 빌리지</v>
          </cell>
        </row>
        <row r="2996">
          <cell r="B2996" t="str">
            <v>Village_955</v>
          </cell>
          <cell r="C2996" t="str">
            <v>베이비스타 빌리지</v>
          </cell>
        </row>
        <row r="2997">
          <cell r="B2997" t="str">
            <v>Village_956</v>
          </cell>
          <cell r="C2997" t="str">
            <v>코랄리아 빌리지</v>
          </cell>
        </row>
        <row r="2998">
          <cell r="B2998" t="str">
            <v>Village_957</v>
          </cell>
          <cell r="C2998" t="str">
            <v>트루블루 빌리지</v>
          </cell>
        </row>
        <row r="2999">
          <cell r="B2999" t="str">
            <v>Village_958</v>
          </cell>
          <cell r="C2999" t="str">
            <v>베일런스 빌리지</v>
          </cell>
        </row>
        <row r="3000">
          <cell r="B3000" t="str">
            <v>Village_959</v>
          </cell>
          <cell r="C3000" t="str">
            <v>선샤인블루 빌리지</v>
          </cell>
        </row>
        <row r="3001">
          <cell r="B3001" t="str">
            <v>Village_960</v>
          </cell>
          <cell r="C3001" t="str">
            <v>오픈워터 빌리지</v>
          </cell>
        </row>
        <row r="3002">
          <cell r="B3002" t="str">
            <v>Village_961</v>
          </cell>
          <cell r="C3002" t="str">
            <v>세이지빌 빌리지</v>
          </cell>
        </row>
        <row r="3003">
          <cell r="B3003" t="str">
            <v>Village_962</v>
          </cell>
          <cell r="C3003" t="str">
            <v>에코힐 빌리지</v>
          </cell>
        </row>
        <row r="3004">
          <cell r="B3004" t="str">
            <v>Village_963</v>
          </cell>
          <cell r="C3004" t="str">
            <v>피닉스포인트 빌리지</v>
          </cell>
        </row>
        <row r="3005">
          <cell r="B3005" t="str">
            <v>Village_964</v>
          </cell>
          <cell r="C3005" t="str">
            <v>그레이그로브 빌리지</v>
          </cell>
        </row>
        <row r="3006">
          <cell r="B3006" t="str">
            <v>Village_965</v>
          </cell>
          <cell r="C3006" t="str">
            <v>미스트블루 빌리지</v>
          </cell>
        </row>
        <row r="3007">
          <cell r="B3007" t="str">
            <v>Village_966</v>
          </cell>
          <cell r="C3007" t="str">
            <v>피치블러쉬 빌리지</v>
          </cell>
        </row>
        <row r="3008">
          <cell r="B3008" t="str">
            <v>Village_967</v>
          </cell>
          <cell r="C3008" t="str">
            <v>선샤인스카이 빌리지</v>
          </cell>
        </row>
        <row r="3009">
          <cell r="B3009" t="str">
            <v>Village_968</v>
          </cell>
          <cell r="C3009" t="str">
            <v>아틀랜틱베이 빌리지</v>
          </cell>
        </row>
        <row r="3010">
          <cell r="B3010" t="str">
            <v>Village_969</v>
          </cell>
          <cell r="C3010" t="str">
            <v>플루트리스 빌리지</v>
          </cell>
        </row>
        <row r="3011">
          <cell r="B3011" t="str">
            <v>Village_970</v>
          </cell>
          <cell r="C3011" t="str">
            <v>세이브리즈 빌리지</v>
          </cell>
        </row>
        <row r="3012">
          <cell r="B3012" t="str">
            <v>Village_971</v>
          </cell>
          <cell r="C3012" t="str">
            <v>아이보리타운 빌리지</v>
          </cell>
        </row>
        <row r="3013">
          <cell r="B3013" t="str">
            <v>Village_972</v>
          </cell>
          <cell r="C3013" t="str">
            <v>리프티베일 빌리지</v>
          </cell>
        </row>
        <row r="3014">
          <cell r="B3014" t="str">
            <v>Village_973</v>
          </cell>
          <cell r="C3014" t="str">
            <v>루미노스타 빌리지</v>
          </cell>
        </row>
        <row r="3015">
          <cell r="B3015" t="str">
            <v>Village_974</v>
          </cell>
          <cell r="C3015" t="str">
            <v>선센트럴 빌리지</v>
          </cell>
        </row>
        <row r="3016">
          <cell r="B3016" t="str">
            <v>Village_975</v>
          </cell>
          <cell r="C3016" t="str">
            <v>레드로즈 빌리지</v>
          </cell>
        </row>
        <row r="3017">
          <cell r="B3017" t="str">
            <v>Village_976</v>
          </cell>
          <cell r="C3017" t="str">
            <v>블랙스톤 빌리지</v>
          </cell>
        </row>
        <row r="3018">
          <cell r="B3018" t="str">
            <v>Village_977</v>
          </cell>
          <cell r="C3018" t="str">
            <v>그린가든 빌리지</v>
          </cell>
        </row>
        <row r="3019">
          <cell r="B3019" t="str">
            <v>Village_978</v>
          </cell>
          <cell r="C3019" t="str">
            <v>바이올렛힐 빌리지</v>
          </cell>
        </row>
        <row r="3020">
          <cell r="B3020" t="str">
            <v>Village_979</v>
          </cell>
          <cell r="C3020" t="str">
            <v>피오니 빌리지</v>
          </cell>
        </row>
        <row r="3021">
          <cell r="B3021" t="str">
            <v>Village_980</v>
          </cell>
          <cell r="C3021" t="str">
            <v>실버스카이 빌리지</v>
          </cell>
        </row>
        <row r="3022">
          <cell r="B3022" t="str">
            <v>Village_981</v>
          </cell>
          <cell r="C3022" t="str">
            <v>골든글로우 빌리지</v>
          </cell>
        </row>
        <row r="3023">
          <cell r="B3023" t="str">
            <v>Village_982</v>
          </cell>
          <cell r="C3023" t="str">
            <v>블루워터 빌리지</v>
          </cell>
        </row>
        <row r="3024">
          <cell r="B3024" t="str">
            <v>Village_983</v>
          </cell>
          <cell r="C3024" t="str">
            <v>에메랄드베이 빌리지</v>
          </cell>
        </row>
        <row r="3025">
          <cell r="B3025" t="str">
            <v>Village_984</v>
          </cell>
          <cell r="C3025" t="str">
            <v>퍼플피크 빌리지</v>
          </cell>
        </row>
        <row r="3026">
          <cell r="B3026" t="str">
            <v>Village_985</v>
          </cell>
          <cell r="C3026" t="str">
            <v>선샤인그린 빌리지</v>
          </cell>
        </row>
        <row r="3027">
          <cell r="B3027" t="str">
            <v>Village_986</v>
          </cell>
          <cell r="C3027" t="str">
            <v>올드타운 빌리지</v>
          </cell>
        </row>
        <row r="3028">
          <cell r="B3028" t="str">
            <v>Village_987</v>
          </cell>
          <cell r="C3028" t="str">
            <v>골드그라스 빌리지</v>
          </cell>
        </row>
        <row r="3029">
          <cell r="B3029" t="str">
            <v>Village_988</v>
          </cell>
          <cell r="C3029" t="str">
            <v>브릭타운 빌리지</v>
          </cell>
        </row>
        <row r="3030">
          <cell r="B3030" t="str">
            <v>Village_989</v>
          </cell>
          <cell r="C3030" t="str">
            <v>토파즈포인트 빌리지</v>
          </cell>
        </row>
        <row r="3031">
          <cell r="B3031" t="str">
            <v>Village_990</v>
          </cell>
          <cell r="C3031" t="str">
            <v>화이트피어 빌리지</v>
          </cell>
        </row>
        <row r="3032">
          <cell r="B3032" t="str">
            <v>Village_991</v>
          </cell>
          <cell r="C3032" t="str">
            <v>브라운밸리 빌리지</v>
          </cell>
        </row>
        <row r="3033">
          <cell r="B3033" t="str">
            <v>Village_992</v>
          </cell>
          <cell r="C3033" t="str">
            <v>그린위스퍼 빌리지</v>
          </cell>
        </row>
        <row r="3034">
          <cell r="B3034" t="str">
            <v>Village_993</v>
          </cell>
          <cell r="C3034" t="str">
            <v>브레이즈블루 빌리지</v>
          </cell>
        </row>
        <row r="3035">
          <cell r="B3035" t="str">
            <v>Village_994</v>
          </cell>
          <cell r="C3035" t="str">
            <v>헤이즐하우스 빌리지</v>
          </cell>
        </row>
        <row r="3036">
          <cell r="B3036" t="str">
            <v>Village_995</v>
          </cell>
          <cell r="C3036" t="str">
            <v>선샤인실버 빌리지</v>
          </cell>
        </row>
        <row r="3037">
          <cell r="B3037" t="str">
            <v>Village_996</v>
          </cell>
          <cell r="C3037" t="str">
            <v>펄베이 빌리지</v>
          </cell>
        </row>
        <row r="3038">
          <cell r="B3038" t="str">
            <v>Village_997</v>
          </cell>
          <cell r="C3038" t="str">
            <v>베일리 빌리지</v>
          </cell>
        </row>
        <row r="3039">
          <cell r="B3039" t="str">
            <v>Village_998</v>
          </cell>
          <cell r="C3039" t="str">
            <v>그린플로우 빌리지</v>
          </cell>
        </row>
        <row r="3040">
          <cell r="B3040" t="str">
            <v>Village_999</v>
          </cell>
          <cell r="C3040" t="str">
            <v>오크빌 빌리지</v>
          </cell>
        </row>
        <row r="3041">
          <cell r="B3041" t="str">
            <v>Village_1000</v>
          </cell>
          <cell r="C3041" t="str">
            <v>크림스톤 빌리지</v>
          </cell>
        </row>
        <row r="3042">
          <cell r="B3042" t="str">
            <v>Village_1001</v>
          </cell>
          <cell r="C3042" t="str">
            <v>골드리프 빌리지</v>
          </cell>
        </row>
        <row r="3043">
          <cell r="B3043" t="str">
            <v>Village_1002</v>
          </cell>
          <cell r="C3043" t="str">
            <v>아이리스힐 빌리지</v>
          </cell>
        </row>
        <row r="3044">
          <cell r="B3044" t="str">
            <v>Village_1003</v>
          </cell>
          <cell r="C3044" t="str">
            <v>리프워터 빌리지</v>
          </cell>
        </row>
        <row r="3045">
          <cell r="B3045" t="str">
            <v>Village_1004</v>
          </cell>
          <cell r="C3045" t="str">
            <v>화이트포레 빌리지</v>
          </cell>
        </row>
        <row r="3046">
          <cell r="B3046" t="str">
            <v>Village_1005</v>
          </cell>
          <cell r="C3046" t="str">
            <v>선샤인펄 빌리지</v>
          </cell>
        </row>
        <row r="3047">
          <cell r="B3047" t="str">
            <v>Village_1006</v>
          </cell>
          <cell r="C3047" t="str">
            <v>아크릴스카이 빌리지</v>
          </cell>
        </row>
        <row r="3048">
          <cell r="B3048" t="str">
            <v>Village_1007</v>
          </cell>
          <cell r="C3048" t="str">
            <v>라일락빌 빌리지</v>
          </cell>
        </row>
        <row r="3049">
          <cell r="B3049" t="str">
            <v>Village_1008</v>
          </cell>
          <cell r="C3049" t="str">
            <v>레드하버 빌리지</v>
          </cell>
        </row>
        <row r="3050">
          <cell r="B3050" t="str">
            <v>Village_1009</v>
          </cell>
          <cell r="C3050" t="str">
            <v>렛브리즈 빌리지</v>
          </cell>
        </row>
        <row r="3051">
          <cell r="B3051" t="str">
            <v>Village_1010</v>
          </cell>
          <cell r="C3051" t="str">
            <v>선샤인벨 빌리지</v>
          </cell>
        </row>
        <row r="3052">
          <cell r="B3052" t="str">
            <v>Village_1011</v>
          </cell>
          <cell r="C3052" t="str">
            <v>에메랄드하트 빌리지</v>
          </cell>
        </row>
        <row r="3053">
          <cell r="B3053" t="str">
            <v>Village_1012</v>
          </cell>
          <cell r="C3053" t="str">
            <v>오플랜드 빌리지</v>
          </cell>
        </row>
        <row r="3054">
          <cell r="B3054" t="str">
            <v>Village_1013</v>
          </cell>
          <cell r="C3054" t="str">
            <v>블랙스카이 빌리지</v>
          </cell>
        </row>
        <row r="3055">
          <cell r="B3055" t="str">
            <v>Village_1014</v>
          </cell>
          <cell r="C3055" t="str">
            <v>아이보하우스 빌리지</v>
          </cell>
        </row>
        <row r="3056">
          <cell r="B3056" t="str">
            <v>Village_1015</v>
          </cell>
          <cell r="C3056" t="str">
            <v>실버워터 빌리지</v>
          </cell>
        </row>
        <row r="3057">
          <cell r="B3057" t="str">
            <v>Village_1016</v>
          </cell>
          <cell r="C3057" t="str">
            <v>골드페인트 빌리지</v>
          </cell>
        </row>
        <row r="3058">
          <cell r="B3058" t="str">
            <v>Village_1017</v>
          </cell>
          <cell r="C3058" t="str">
            <v>선샤인베이 빌리지</v>
          </cell>
        </row>
        <row r="3059">
          <cell r="B3059" t="str">
            <v>Village_1018</v>
          </cell>
          <cell r="C3059" t="str">
            <v>브론테블루 빌리지</v>
          </cell>
        </row>
        <row r="3060">
          <cell r="B3060" t="str">
            <v>Village_1019</v>
          </cell>
          <cell r="C3060" t="str">
            <v>레드로프트 빌리지</v>
          </cell>
        </row>
        <row r="3061">
          <cell r="B3061" t="str">
            <v>Village_1020</v>
          </cell>
          <cell r="C3061" t="str">
            <v>바이올렛스톤 빌리지</v>
          </cell>
        </row>
        <row r="3062">
          <cell r="B3062" t="str">
            <v>Village_1021</v>
          </cell>
          <cell r="C3062" t="str">
            <v>펄그로브 빌리지</v>
          </cell>
        </row>
        <row r="3063">
          <cell r="B3063" t="str">
            <v>Village_1022</v>
          </cell>
          <cell r="C3063" t="str">
            <v>그린위스톤 빌리지</v>
          </cell>
        </row>
        <row r="3064">
          <cell r="B3064" t="str">
            <v>Village_1023</v>
          </cell>
          <cell r="C3064" t="str">
            <v>크림스카이 빌리지</v>
          </cell>
        </row>
        <row r="3065">
          <cell r="B3065" t="str">
            <v>Village_1024</v>
          </cell>
          <cell r="C3065" t="str">
            <v>선샤인오크 빌리지</v>
          </cell>
        </row>
        <row r="3066">
          <cell r="B3066" t="str">
            <v>Village_1025</v>
          </cell>
          <cell r="C3066" t="str">
            <v>펄베일 빌리지</v>
          </cell>
        </row>
        <row r="3067">
          <cell r="B3067" t="str">
            <v>Village_1026</v>
          </cell>
          <cell r="C3067" t="str">
            <v>블랙하버 빌리지</v>
          </cell>
        </row>
        <row r="3068">
          <cell r="B3068" t="str">
            <v>Village_1027</v>
          </cell>
          <cell r="C3068" t="str">
            <v>그린하트 빌리지</v>
          </cell>
        </row>
        <row r="3069">
          <cell r="B3069" t="str">
            <v>Village_1028</v>
          </cell>
          <cell r="C3069" t="str">
            <v>골드피크 빌리지</v>
          </cell>
        </row>
        <row r="3070">
          <cell r="B3070" t="str">
            <v>Village_1029</v>
          </cell>
          <cell r="C3070" t="str">
            <v>선샤인피오니 빌리지</v>
          </cell>
        </row>
        <row r="3071">
          <cell r="B3071" t="str">
            <v>Village_1030</v>
          </cell>
          <cell r="C3071" t="str">
            <v>미도부 빌리지</v>
          </cell>
        </row>
        <row r="3072">
          <cell r="B3072" t="str">
            <v>Village_1031</v>
          </cell>
          <cell r="C3072" t="str">
            <v>레이크사이드 빌리지</v>
          </cell>
        </row>
        <row r="3073">
          <cell r="B3073" t="str">
            <v>Village_1032</v>
          </cell>
          <cell r="C3073" t="str">
            <v>리버우드 빌리지</v>
          </cell>
        </row>
        <row r="3074">
          <cell r="B3074" t="str">
            <v>Village_1033</v>
          </cell>
          <cell r="C3074" t="str">
            <v>힐크레스트 빌리지</v>
          </cell>
        </row>
        <row r="3075">
          <cell r="B3075" t="str">
            <v>Village_1034</v>
          </cell>
          <cell r="C3075" t="str">
            <v>파인크레스트 빌리지</v>
          </cell>
        </row>
        <row r="3076">
          <cell r="B3076" t="str">
            <v>Village_1035</v>
          </cell>
          <cell r="C3076" t="str">
            <v>메이플우드 빌리지</v>
          </cell>
        </row>
        <row r="3077">
          <cell r="B3077" t="str">
            <v>Village_1036</v>
          </cell>
          <cell r="C3077" t="str">
            <v>브룩사이드 빌리지</v>
          </cell>
        </row>
        <row r="3078">
          <cell r="B3078" t="str">
            <v>Village_1037</v>
          </cell>
          <cell r="C3078" t="str">
            <v>페어뷰 빌리지</v>
          </cell>
        </row>
        <row r="3079">
          <cell r="B3079" t="str">
            <v>Village_1038</v>
          </cell>
          <cell r="C3079" t="str">
            <v>우드랜드 빌리지</v>
          </cell>
        </row>
        <row r="3080">
          <cell r="B3080" t="str">
            <v>Village_1039</v>
          </cell>
          <cell r="C3080" t="str">
            <v>클리어워터 빌리지</v>
          </cell>
        </row>
        <row r="3081">
          <cell r="B3081" t="str">
            <v>Village_1040</v>
          </cell>
          <cell r="C3081" t="str">
            <v>리버사이트 빌리지</v>
          </cell>
        </row>
        <row r="3082">
          <cell r="B3082" t="str">
            <v>Village_1041</v>
          </cell>
          <cell r="C3082" t="str">
            <v>윌로우데일 빌리지</v>
          </cell>
        </row>
        <row r="3083">
          <cell r="B3083" t="str">
            <v>Village_1042</v>
          </cell>
          <cell r="C3083" t="str">
            <v>파인허스트 빌리지</v>
          </cell>
        </row>
        <row r="3084">
          <cell r="B3084" t="str">
            <v>Village_1043</v>
          </cell>
          <cell r="C3084" t="str">
            <v>레이크힐 빌리지</v>
          </cell>
        </row>
        <row r="3085">
          <cell r="B3085" t="str">
            <v>Village_1044</v>
          </cell>
          <cell r="C3085" t="str">
            <v>포레스트워크 빌리지</v>
          </cell>
        </row>
        <row r="3086">
          <cell r="B3086" t="str">
            <v>Village_1045</v>
          </cell>
          <cell r="C3086" t="str">
            <v>레이크워크 빌리지</v>
          </cell>
        </row>
        <row r="3087">
          <cell r="B3087" t="str">
            <v>Village_1046</v>
          </cell>
          <cell r="C3087" t="str">
            <v>스프링브룩 빌리지</v>
          </cell>
        </row>
        <row r="3088">
          <cell r="B3088" t="str">
            <v>Village_1047</v>
          </cell>
          <cell r="C3088" t="str">
            <v>블루힐 빌리지</v>
          </cell>
        </row>
        <row r="3089">
          <cell r="B3089" t="str">
            <v>Village_1048</v>
          </cell>
          <cell r="C3089" t="str">
            <v>포레베일 빌리지</v>
          </cell>
        </row>
        <row r="3090">
          <cell r="B3090" t="str">
            <v>Village_1049</v>
          </cell>
          <cell r="C3090" t="str">
            <v>시더우드 빌리지</v>
          </cell>
        </row>
        <row r="3091">
          <cell r="B3091" t="str">
            <v>Village_1050</v>
          </cell>
          <cell r="C3091" t="str">
            <v>리버스엣지 빌리지</v>
          </cell>
        </row>
        <row r="3092">
          <cell r="B3092" t="str">
            <v>Village_1051</v>
          </cell>
          <cell r="C3092" t="str">
            <v>시더허스트 빌리지</v>
          </cell>
        </row>
        <row r="3093">
          <cell r="B3093" t="str">
            <v>Village_1052</v>
          </cell>
          <cell r="C3093" t="str">
            <v>윌로필드 빌리지</v>
          </cell>
        </row>
        <row r="3094">
          <cell r="B3094" t="str">
            <v>Village_1053</v>
          </cell>
          <cell r="C3094" t="str">
            <v>힐탑 빌리지</v>
          </cell>
        </row>
        <row r="3095">
          <cell r="B3095" t="str">
            <v>Village_1054</v>
          </cell>
          <cell r="C3095" t="str">
            <v>리버뱅크 빌리지</v>
          </cell>
        </row>
        <row r="3096">
          <cell r="B3096" t="str">
            <v>Village_1055</v>
          </cell>
          <cell r="C3096" t="str">
            <v>버치우드 빌리지</v>
          </cell>
        </row>
        <row r="3097">
          <cell r="B3097" t="str">
            <v>Village_1056</v>
          </cell>
          <cell r="C3097" t="str">
            <v>스프링뷰 빌리지</v>
          </cell>
        </row>
        <row r="3098">
          <cell r="B3098" t="str">
            <v>Village_1057</v>
          </cell>
          <cell r="C3098" t="str">
            <v>윌로브룩 빌리지</v>
          </cell>
        </row>
        <row r="3099">
          <cell r="B3099" t="str">
            <v>Village_1058</v>
          </cell>
          <cell r="C3099" t="str">
            <v>엘드라임 빌리지</v>
          </cell>
        </row>
        <row r="3100">
          <cell r="B3100" t="str">
            <v>Village_1059</v>
          </cell>
          <cell r="C3100" t="str">
            <v>실버문 빌리지</v>
          </cell>
        </row>
        <row r="3101">
          <cell r="B3101" t="str">
            <v>Village_1060</v>
          </cell>
          <cell r="C3101" t="str">
            <v>드라코니아 빌리지</v>
          </cell>
        </row>
        <row r="3102">
          <cell r="B3102" t="str">
            <v>Village_1061</v>
          </cell>
          <cell r="C3102" t="str">
            <v>썬더펠 빌리지</v>
          </cell>
        </row>
        <row r="3103">
          <cell r="B3103" t="str">
            <v>Village_1062</v>
          </cell>
          <cell r="C3103" t="str">
            <v>미스트우드 빌리지</v>
          </cell>
        </row>
        <row r="3104">
          <cell r="B3104" t="str">
            <v>Village_1063</v>
          </cell>
          <cell r="C3104" t="str">
            <v>루미노스 빌리지</v>
          </cell>
        </row>
        <row r="3105">
          <cell r="B3105" t="str">
            <v>Village_1064</v>
          </cell>
          <cell r="C3105" t="str">
            <v>에버그린 빌리지</v>
          </cell>
        </row>
        <row r="3106">
          <cell r="B3106" t="str">
            <v>Village_1065</v>
          </cell>
          <cell r="C3106" t="str">
            <v>섀도우펜 빌리지</v>
          </cell>
        </row>
        <row r="3107">
          <cell r="B3107" t="str">
            <v>Village_1066</v>
          </cell>
          <cell r="C3107" t="str">
            <v>펄마운틴 빌리지</v>
          </cell>
        </row>
        <row r="3108">
          <cell r="B3108" t="str">
            <v>Village_1067</v>
          </cell>
          <cell r="C3108" t="str">
            <v>골드하우스 빌리지</v>
          </cell>
        </row>
        <row r="3109">
          <cell r="B3109" t="str">
            <v>Village_1068</v>
          </cell>
          <cell r="C3109" t="str">
            <v>블러드문 빌리지</v>
          </cell>
        </row>
        <row r="3110">
          <cell r="B3110" t="str">
            <v>Village_1069</v>
          </cell>
          <cell r="C3110" t="str">
            <v>브라이어헤븐 빌리지</v>
          </cell>
        </row>
        <row r="3111">
          <cell r="B3111" t="str">
            <v>Village_1070</v>
          </cell>
          <cell r="C3111" t="str">
            <v>윈터홀드 빌리지</v>
          </cell>
        </row>
        <row r="3112">
          <cell r="B3112" t="str">
            <v>Village_1071</v>
          </cell>
          <cell r="C3112" t="str">
            <v>썬블룸 빌리지</v>
          </cell>
        </row>
        <row r="3113">
          <cell r="B3113" t="str">
            <v>Village_1072</v>
          </cell>
          <cell r="C3113" t="str">
            <v>네버윈터 빌리지</v>
          </cell>
        </row>
        <row r="3114">
          <cell r="B3114" t="str">
            <v>Village_1073</v>
          </cell>
          <cell r="C3114" t="str">
            <v>페일리온 빌리지</v>
          </cell>
        </row>
        <row r="3115">
          <cell r="B3115" t="str">
            <v>Village_1074</v>
          </cell>
          <cell r="C3115" t="str">
            <v>드리프트윈드 빌리지</v>
          </cell>
        </row>
        <row r="3116">
          <cell r="B3116" t="str">
            <v>Village_1075</v>
          </cell>
          <cell r="C3116" t="str">
            <v>플레임캐슬 빌리지</v>
          </cell>
        </row>
        <row r="3117">
          <cell r="B3117" t="str">
            <v>Village_1076</v>
          </cell>
          <cell r="C3117" t="str">
            <v>문쉐이드 빌리지</v>
          </cell>
        </row>
        <row r="3118">
          <cell r="B3118" t="str">
            <v>Village_1077</v>
          </cell>
          <cell r="C3118" t="str">
            <v>글로리브룩 빌리지</v>
          </cell>
        </row>
        <row r="3119">
          <cell r="B3119" t="str">
            <v>Village_1078</v>
          </cell>
          <cell r="C3119" t="str">
            <v>엠버포지 빌리지</v>
          </cell>
        </row>
        <row r="3120">
          <cell r="B3120" t="str">
            <v>Village_1079</v>
          </cell>
          <cell r="C3120" t="str">
            <v>다크워터 빌리지</v>
          </cell>
        </row>
        <row r="3121">
          <cell r="B3121" t="str">
            <v>Village_1080</v>
          </cell>
          <cell r="C3121" t="str">
            <v>윈드리버 빌리지</v>
          </cell>
        </row>
        <row r="3122">
          <cell r="B3122" t="str">
            <v>Village_1081</v>
          </cell>
          <cell r="C3122" t="str">
            <v>실버레이크 빌리지</v>
          </cell>
        </row>
        <row r="3123">
          <cell r="B3123" t="str">
            <v>Village_1082</v>
          </cell>
          <cell r="C3123" t="str">
            <v>썬스피어 빌리지</v>
          </cell>
        </row>
        <row r="3124">
          <cell r="B3124" t="str">
            <v>Village_1083</v>
          </cell>
          <cell r="C3124" t="str">
            <v>하이문 빌리지</v>
          </cell>
        </row>
        <row r="3125">
          <cell r="B3125" t="str">
            <v>Village_1084</v>
          </cell>
          <cell r="C3125" t="str">
            <v>에메랄드밸리 빌리지</v>
          </cell>
        </row>
        <row r="3126">
          <cell r="B3126" t="str">
            <v>Village_1085</v>
          </cell>
          <cell r="C3126" t="str">
            <v>골든하트 빌리지</v>
          </cell>
        </row>
        <row r="3127">
          <cell r="B3127" t="str">
            <v>Village_1086</v>
          </cell>
          <cell r="C3127" t="str">
            <v>트위라이트 빌리지</v>
          </cell>
        </row>
        <row r="3128">
          <cell r="B3128" t="str">
            <v>Village_1087</v>
          </cell>
          <cell r="C3128" t="str">
            <v>섀도우그린 빌리지</v>
          </cell>
        </row>
        <row r="3129">
          <cell r="B3129" t="str">
            <v>Village_1088</v>
          </cell>
          <cell r="C3129" t="str">
            <v>마린스톰 빌리지</v>
          </cell>
        </row>
        <row r="3130">
          <cell r="B3130" t="str">
            <v>Village_1089</v>
          </cell>
          <cell r="C3130" t="str">
            <v>루미나힐 빌리지</v>
          </cell>
        </row>
        <row r="3131">
          <cell r="B3131" t="str">
            <v>Village_1090</v>
          </cell>
          <cell r="C3131" t="str">
            <v>드래곤클리프 빌리지</v>
          </cell>
        </row>
        <row r="3132">
          <cell r="B3132" t="str">
            <v>Village_1091</v>
          </cell>
          <cell r="C3132" t="str">
            <v>아이언우드 빌리지</v>
          </cell>
        </row>
        <row r="3133">
          <cell r="B3133" t="str">
            <v>Village_1092</v>
          </cell>
          <cell r="C3133" t="str">
            <v>스타팔름 빌리지</v>
          </cell>
        </row>
        <row r="3134">
          <cell r="B3134" t="str">
            <v>Village_1093</v>
          </cell>
          <cell r="C3134" t="str">
            <v>스펠바인드 빌리지</v>
          </cell>
        </row>
        <row r="3135">
          <cell r="B3135" t="str">
            <v>Village_1094</v>
          </cell>
          <cell r="C3135" t="str">
            <v>글로우리프 빌리지</v>
          </cell>
        </row>
        <row r="3136">
          <cell r="B3136" t="str">
            <v>Village_1095</v>
          </cell>
          <cell r="C3136" t="str">
            <v>문글로우 빌리지</v>
          </cell>
        </row>
        <row r="3137">
          <cell r="B3137" t="str">
            <v>Village_1096</v>
          </cell>
          <cell r="C3137" t="str">
            <v>아스펜바로우 빌리지</v>
          </cell>
        </row>
        <row r="3138">
          <cell r="B3138" t="str">
            <v>Village_1097</v>
          </cell>
          <cell r="C3138" t="str">
            <v>블러드루트 빌리지</v>
          </cell>
        </row>
        <row r="3139">
          <cell r="B3139" t="str">
            <v>Village_1098</v>
          </cell>
          <cell r="C3139" t="str">
            <v>샤인스프링 빌리지</v>
          </cell>
        </row>
        <row r="3140">
          <cell r="B3140" t="str">
            <v>Village_1099</v>
          </cell>
          <cell r="C3140" t="str">
            <v>실버포레 빌리지</v>
          </cell>
        </row>
        <row r="3141">
          <cell r="B3141" t="str">
            <v>Village_1100</v>
          </cell>
          <cell r="C3141" t="str">
            <v>에드글랜 빌리지</v>
          </cell>
        </row>
        <row r="3142">
          <cell r="B3142" t="str">
            <v>Village_1101</v>
          </cell>
          <cell r="C3142" t="str">
            <v>루미나레이크 빌리지</v>
          </cell>
        </row>
        <row r="3143">
          <cell r="B3143" t="str">
            <v>Village_1102</v>
          </cell>
          <cell r="C3143" t="str">
            <v>다크트리 빌리지</v>
          </cell>
        </row>
        <row r="3144">
          <cell r="B3144" t="str">
            <v>Village_1103</v>
          </cell>
          <cell r="C3144" t="str">
            <v>윈드러쉬 빌리지</v>
          </cell>
        </row>
        <row r="3145">
          <cell r="B3145" t="str">
            <v>Village_1104</v>
          </cell>
          <cell r="C3145" t="str">
            <v>미드나이트홀 빌리지</v>
          </cell>
        </row>
        <row r="3146">
          <cell r="B3146" t="str">
            <v>Village_1105</v>
          </cell>
          <cell r="C3146" t="str">
            <v>썬셋브리지 빌리지</v>
          </cell>
        </row>
        <row r="3147">
          <cell r="B3147" t="str">
            <v>Village_1106</v>
          </cell>
          <cell r="C3147" t="str">
            <v>문실드 빌리지</v>
          </cell>
        </row>
        <row r="3148">
          <cell r="B3148" t="str">
            <v>Village_1107</v>
          </cell>
          <cell r="C3148" t="str">
            <v>트리플크라운 빌리지</v>
          </cell>
        </row>
        <row r="3149">
          <cell r="B3149" t="str">
            <v>Village_1108</v>
          </cell>
          <cell r="C3149" t="str">
            <v>골드브룩 빌리지</v>
          </cell>
        </row>
        <row r="3150">
          <cell r="B3150" t="str">
            <v>Village_1109</v>
          </cell>
          <cell r="C3150" t="str">
            <v>아이언베일 빌리지</v>
          </cell>
        </row>
        <row r="3151">
          <cell r="B3151" t="str">
            <v>Village_1110</v>
          </cell>
          <cell r="C3151" t="str">
            <v>스타피크 빌리지</v>
          </cell>
        </row>
        <row r="3152">
          <cell r="B3152" t="str">
            <v>Village_1111</v>
          </cell>
          <cell r="C3152" t="str">
            <v>페일문 빌리지</v>
          </cell>
        </row>
        <row r="3153">
          <cell r="B3153" t="str">
            <v>Village_1112</v>
          </cell>
          <cell r="C3153" t="str">
            <v>스톰피크 빌리지</v>
          </cell>
        </row>
        <row r="3154">
          <cell r="B3154" t="str">
            <v>Village_1113</v>
          </cell>
          <cell r="C3154" t="str">
            <v>루비포레스트 빌리지</v>
          </cell>
        </row>
        <row r="3155">
          <cell r="B3155" t="str">
            <v>Village_1114</v>
          </cell>
          <cell r="C3155" t="str">
            <v>실버펠 빌리지</v>
          </cell>
        </row>
        <row r="3156">
          <cell r="B3156" t="str">
            <v>Village_1115</v>
          </cell>
          <cell r="C3156" t="str">
            <v>에버그로브 빌리지</v>
          </cell>
        </row>
        <row r="3157">
          <cell r="B3157" t="str">
            <v>Village_1116</v>
          </cell>
          <cell r="C3157" t="str">
            <v>썬플라워힐 빌리지</v>
          </cell>
        </row>
        <row r="3158">
          <cell r="B3158" t="str">
            <v>Village_1117</v>
          </cell>
          <cell r="C3158" t="str">
            <v>네더리치 빌리지</v>
          </cell>
        </row>
        <row r="3159">
          <cell r="B3159" t="str">
            <v>Village_1118</v>
          </cell>
          <cell r="C3159" t="str">
            <v>스레스트 빌리지</v>
          </cell>
        </row>
        <row r="3160">
          <cell r="B3160" t="str">
            <v>Village_1119</v>
          </cell>
          <cell r="C3160" t="str">
            <v>골든게이트 빌리지</v>
          </cell>
        </row>
        <row r="3161">
          <cell r="B3161" t="str">
            <v>Village_1120</v>
          </cell>
          <cell r="C3161" t="str">
            <v>스타브라이트 빌리지</v>
          </cell>
        </row>
        <row r="3162">
          <cell r="B3162" t="str">
            <v>Village_1121</v>
          </cell>
          <cell r="C3162" t="str">
            <v>윈터게일 빌리지</v>
          </cell>
        </row>
        <row r="3163">
          <cell r="B3163" t="str">
            <v>Village_1122</v>
          </cell>
          <cell r="C3163" t="str">
            <v>블루마운틴 빌리지</v>
          </cell>
        </row>
        <row r="3164">
          <cell r="B3164" t="str">
            <v>Village_1123</v>
          </cell>
          <cell r="C3164" t="str">
            <v>글로우우드 빌리지</v>
          </cell>
        </row>
        <row r="3165">
          <cell r="B3165" t="str">
            <v>Village_1124</v>
          </cell>
          <cell r="C3165" t="str">
            <v>썬더코스트 빌리지</v>
          </cell>
        </row>
        <row r="3166">
          <cell r="B3166" t="str">
            <v>Village_1125</v>
          </cell>
          <cell r="C3166" t="str">
            <v>문릴리 빌리지</v>
          </cell>
        </row>
        <row r="3167">
          <cell r="B3167" t="str">
            <v>Village_1126</v>
          </cell>
          <cell r="C3167" t="str">
            <v>미스티크 빌리지</v>
          </cell>
        </row>
        <row r="3168">
          <cell r="B3168" t="str">
            <v>Village_1127</v>
          </cell>
          <cell r="C3168" t="str">
            <v>루미너스포레 빌리지</v>
          </cell>
        </row>
        <row r="3169">
          <cell r="B3169" t="str">
            <v>Village_1128</v>
          </cell>
          <cell r="C3169" t="str">
            <v>실버리버 빌리지</v>
          </cell>
        </row>
        <row r="3170">
          <cell r="B3170" t="str">
            <v>Village_1129</v>
          </cell>
          <cell r="C3170" t="str">
            <v>썬셋힐록 빌리지</v>
          </cell>
        </row>
        <row r="3171">
          <cell r="B3171" t="str">
            <v>Village_1130</v>
          </cell>
          <cell r="C3171" t="str">
            <v>글로리아펠 빌리지</v>
          </cell>
        </row>
        <row r="3172">
          <cell r="B3172" t="str">
            <v>Village_1131</v>
          </cell>
          <cell r="C3172" t="str">
            <v>드래곤스톤 빌리지</v>
          </cell>
        </row>
        <row r="3173">
          <cell r="B3173" t="str">
            <v>Village_1132</v>
          </cell>
          <cell r="C3173" t="str">
            <v>에버윈드 빌리지</v>
          </cell>
        </row>
        <row r="3174">
          <cell r="B3174" t="str">
            <v>Village_1133</v>
          </cell>
          <cell r="C3174" t="str">
            <v>블러마운드 빌리지</v>
          </cell>
        </row>
        <row r="3175">
          <cell r="B3175" t="str">
            <v>Village_1134</v>
          </cell>
          <cell r="C3175" t="str">
            <v>페일우드 빌리지</v>
          </cell>
        </row>
        <row r="3176">
          <cell r="B3176" t="str">
            <v>Village_1135</v>
          </cell>
          <cell r="C3176" t="str">
            <v>윈드베일 빌리지</v>
          </cell>
        </row>
        <row r="3177">
          <cell r="B3177" t="str">
            <v>Village_1136</v>
          </cell>
          <cell r="C3177" t="str">
            <v>실버브리지 빌리지</v>
          </cell>
        </row>
        <row r="3178">
          <cell r="B3178" t="str">
            <v>Village_1137</v>
          </cell>
          <cell r="C3178" t="str">
            <v>썬더할로우 빌리지</v>
          </cell>
        </row>
        <row r="3179">
          <cell r="B3179" t="str">
            <v>Village_1138</v>
          </cell>
          <cell r="C3179" t="str">
            <v>잇그로브 빌리지</v>
          </cell>
        </row>
        <row r="3180">
          <cell r="B3180" t="str">
            <v>Village_1139</v>
          </cell>
          <cell r="C3180" t="str">
            <v>문브룩 빌리지</v>
          </cell>
        </row>
        <row r="3181">
          <cell r="B3181" t="str">
            <v>Village_1140</v>
          </cell>
          <cell r="C3181" t="str">
            <v>글로우포레 빌리지</v>
          </cell>
        </row>
        <row r="3182">
          <cell r="B3182" t="str">
            <v>Village_1141</v>
          </cell>
          <cell r="C3182" t="str">
            <v>썬플레임 빌리지</v>
          </cell>
        </row>
        <row r="3183">
          <cell r="B3183" t="str">
            <v>Village_1142</v>
          </cell>
          <cell r="C3183" t="str">
            <v>네버펠 빌리지</v>
          </cell>
        </row>
        <row r="3184">
          <cell r="B3184" t="str">
            <v>Village_1143</v>
          </cell>
          <cell r="C3184" t="str">
            <v>하이츠 빌리지</v>
          </cell>
        </row>
        <row r="3185">
          <cell r="B3185" t="str">
            <v>Village_1144</v>
          </cell>
          <cell r="C3185" t="str">
            <v>아이언포레 빌리지</v>
          </cell>
        </row>
        <row r="3186">
          <cell r="B3186" t="str">
            <v>Village_1145</v>
          </cell>
          <cell r="C3186" t="str">
            <v>실버힐 빌리지</v>
          </cell>
        </row>
        <row r="3187">
          <cell r="B3187" t="str">
            <v>Village_1146</v>
          </cell>
          <cell r="C3187" t="str">
            <v>에메운드 빌리지</v>
          </cell>
        </row>
        <row r="3188">
          <cell r="B3188" t="str">
            <v>Village_1147</v>
          </cell>
          <cell r="C3188" t="str">
            <v>글로우링크 빌리지</v>
          </cell>
        </row>
        <row r="3189">
          <cell r="B3189" t="str">
            <v>Village_1148</v>
          </cell>
          <cell r="C3189" t="str">
            <v>썬더브리치 빌리지</v>
          </cell>
        </row>
        <row r="3190">
          <cell r="B3190" t="str">
            <v>Village_1149</v>
          </cell>
          <cell r="C3190" t="str">
            <v>블루문 빌리지</v>
          </cell>
        </row>
        <row r="3191">
          <cell r="B3191" t="str">
            <v>Village_1150</v>
          </cell>
          <cell r="C3191" t="str">
            <v>골드포레스트 빌리지</v>
          </cell>
        </row>
        <row r="3192">
          <cell r="B3192" t="str">
            <v>Village_1151</v>
          </cell>
          <cell r="C3192" t="str">
            <v>루미나브룩 빌리지</v>
          </cell>
        </row>
        <row r="3193">
          <cell r="B3193" t="str">
            <v>Village_1152</v>
          </cell>
          <cell r="C3193" t="str">
            <v>스타게이저 빌리지</v>
          </cell>
        </row>
        <row r="3194">
          <cell r="B3194" t="str">
            <v>Village_1153</v>
          </cell>
          <cell r="C3194" t="str">
            <v>에스트라 빌리지</v>
          </cell>
        </row>
        <row r="3195">
          <cell r="B3195" t="str">
            <v>Village_1154</v>
          </cell>
          <cell r="C3195" t="str">
            <v>세라 빌리지</v>
          </cell>
        </row>
        <row r="3196">
          <cell r="B3196" t="str">
            <v>Village_1155</v>
          </cell>
          <cell r="C3196" t="str">
            <v>톤헤이븐 빌리지</v>
          </cell>
        </row>
        <row r="3197">
          <cell r="B3197" t="str">
            <v>Village_1156</v>
          </cell>
          <cell r="C3197" t="str">
            <v>루나밸리 빌리지</v>
          </cell>
        </row>
        <row r="3198">
          <cell r="B3198" t="str">
            <v>Village_1157</v>
          </cell>
          <cell r="C3198" t="str">
            <v>셀레스티얼 빌리지</v>
          </cell>
        </row>
        <row r="3199">
          <cell r="B3199" t="str">
            <v>Village_1158</v>
          </cell>
          <cell r="C3199" t="str">
            <v>플레임피크 빌리지</v>
          </cell>
        </row>
        <row r="3200">
          <cell r="B3200" t="str">
            <v>Village_1159</v>
          </cell>
          <cell r="C3200" t="str">
            <v>다크게일 빌리지</v>
          </cell>
        </row>
        <row r="3201">
          <cell r="B3201" t="str">
            <v>Village_1160</v>
          </cell>
          <cell r="C3201" t="str">
            <v>윈드셰이드 빌리지</v>
          </cell>
        </row>
        <row r="3202">
          <cell r="B3202" t="str">
            <v>Village_1161</v>
          </cell>
          <cell r="C3202" t="str">
            <v>페리우드 빌리지</v>
          </cell>
        </row>
        <row r="3203">
          <cell r="B3203" t="str">
            <v>Village_1162</v>
          </cell>
          <cell r="C3203" t="str">
            <v>썬더스톰 빌리지</v>
          </cell>
        </row>
        <row r="3204">
          <cell r="B3204" t="str">
            <v>Village_1163</v>
          </cell>
          <cell r="C3204" t="str">
            <v>에버블룸 빌리지</v>
          </cell>
        </row>
        <row r="3205">
          <cell r="B3205" t="str">
            <v>Village_1164</v>
          </cell>
          <cell r="C3205" t="str">
            <v>글리머리프 빌리지</v>
          </cell>
        </row>
        <row r="3206">
          <cell r="B3206" t="str">
            <v>Village_1165</v>
          </cell>
          <cell r="C3206" t="str">
            <v>문댄서 빌리지</v>
          </cell>
        </row>
        <row r="3207">
          <cell r="B3207" t="str">
            <v>Village_1166</v>
          </cell>
          <cell r="C3207" t="str">
            <v>월넛 빌리지</v>
          </cell>
        </row>
        <row r="3208">
          <cell r="B3208" t="str">
            <v>Village_1167</v>
          </cell>
          <cell r="C3208" t="str">
            <v>코스트라인 빌리지</v>
          </cell>
        </row>
        <row r="3209">
          <cell r="B3209" t="str">
            <v>Village_1168</v>
          </cell>
          <cell r="C3209" t="str">
            <v>릴리패드 빌리지</v>
          </cell>
        </row>
        <row r="3210">
          <cell r="B3210" t="str">
            <v>Village_1169</v>
          </cell>
          <cell r="C3210" t="str">
            <v>아이비 빌리지</v>
          </cell>
        </row>
        <row r="3211">
          <cell r="B3211" t="str">
            <v>Village_1170</v>
          </cell>
          <cell r="C3211" t="str">
            <v>로어 빌리지</v>
          </cell>
        </row>
        <row r="3212">
          <cell r="B3212" t="str">
            <v>Village_1171</v>
          </cell>
          <cell r="C3212" t="str">
            <v>볼바드 빌리지</v>
          </cell>
        </row>
        <row r="3213">
          <cell r="B3213" t="str">
            <v>Village_1172</v>
          </cell>
          <cell r="C3213" t="str">
            <v>힐스 빌리지</v>
          </cell>
        </row>
        <row r="3214">
          <cell r="B3214" t="str">
            <v>Village_1173</v>
          </cell>
          <cell r="C3214" t="str">
            <v>몬드로우 빌리지</v>
          </cell>
        </row>
        <row r="3215">
          <cell r="B3215" t="str">
            <v>Village_1174</v>
          </cell>
          <cell r="C3215" t="str">
            <v>올리브 빌리지</v>
          </cell>
        </row>
        <row r="3216">
          <cell r="B3216" t="str">
            <v>Village_1175</v>
          </cell>
          <cell r="C3216" t="str">
            <v>로터스 빌리지</v>
          </cell>
        </row>
        <row r="3217">
          <cell r="B3217" t="str">
            <v>Village_1176</v>
          </cell>
          <cell r="C3217" t="str">
            <v>노바 빌리지</v>
          </cell>
        </row>
        <row r="3218">
          <cell r="B3218" t="str">
            <v>Village_1177</v>
          </cell>
          <cell r="C3218" t="str">
            <v>유니언 빌리지</v>
          </cell>
        </row>
        <row r="3219">
          <cell r="B3219" t="str">
            <v>Village_1178</v>
          </cell>
          <cell r="C3219" t="str">
            <v>패시지 빌리지</v>
          </cell>
        </row>
        <row r="3220">
          <cell r="B3220" t="str">
            <v>Village_1179</v>
          </cell>
          <cell r="C3220" t="str">
            <v>시뷰 빌리지</v>
          </cell>
        </row>
        <row r="3221">
          <cell r="B3221" t="str">
            <v>Village_1180</v>
          </cell>
          <cell r="C3221" t="str">
            <v>이커루트 빌리지</v>
          </cell>
        </row>
        <row r="3222">
          <cell r="B3222" t="str">
            <v>Village_1181</v>
          </cell>
          <cell r="C3222" t="str">
            <v>카시 빌리지</v>
          </cell>
        </row>
        <row r="3223">
          <cell r="B3223" t="str">
            <v>Village_1182</v>
          </cell>
          <cell r="C3223" t="str">
            <v>헤리티지 빌리지</v>
          </cell>
        </row>
        <row r="3224">
          <cell r="B3224" t="str">
            <v>Village_1183</v>
          </cell>
          <cell r="C3224" t="str">
            <v>버리 빌리지</v>
          </cell>
        </row>
        <row r="3225">
          <cell r="B3225" t="str">
            <v>Village_1184</v>
          </cell>
          <cell r="C3225" t="str">
            <v>스미스 빌리지</v>
          </cell>
        </row>
        <row r="3226">
          <cell r="B3226" t="str">
            <v>Village_1185</v>
          </cell>
          <cell r="C3226" t="str">
            <v>나이트 빌리지</v>
          </cell>
        </row>
        <row r="3227">
          <cell r="B3227" t="str">
            <v>Village_1186</v>
          </cell>
          <cell r="C3227" t="str">
            <v>델타 빌리지</v>
          </cell>
        </row>
        <row r="3228">
          <cell r="B3228" t="str">
            <v>Village_1187</v>
          </cell>
          <cell r="C3228" t="str">
            <v>베이뷰 빌리지</v>
          </cell>
        </row>
        <row r="3229">
          <cell r="B3229" t="str">
            <v>Village_1188</v>
          </cell>
          <cell r="C3229" t="str">
            <v>모뉴먼트 빌리지</v>
          </cell>
        </row>
        <row r="3230">
          <cell r="B3230" t="str">
            <v>Village_1189</v>
          </cell>
          <cell r="C3230" t="str">
            <v>피오니어 빌리지</v>
          </cell>
        </row>
        <row r="3231">
          <cell r="B3231" t="str">
            <v>Village_1190</v>
          </cell>
          <cell r="C3231" t="str">
            <v>커머스 빌리지</v>
          </cell>
        </row>
        <row r="3232">
          <cell r="B3232" t="str">
            <v>Village_1191</v>
          </cell>
          <cell r="C3232" t="str">
            <v>파머 빌리지</v>
          </cell>
        </row>
        <row r="3233">
          <cell r="B3233" t="str">
            <v>Village_1192</v>
          </cell>
          <cell r="C3233" t="str">
            <v>퀸파크 빌리지</v>
          </cell>
        </row>
        <row r="3234">
          <cell r="B3234" t="str">
            <v>Village_1193</v>
          </cell>
          <cell r="C3234" t="str">
            <v>세리니티 빌리지</v>
          </cell>
        </row>
        <row r="3235">
          <cell r="B3235" t="str">
            <v>Village_1194</v>
          </cell>
          <cell r="C3235" t="str">
            <v>저디 빌리지</v>
          </cell>
        </row>
        <row r="3236">
          <cell r="B3236" t="str">
            <v>Village_1195</v>
          </cell>
          <cell r="C3236" t="str">
            <v>페노세 빌리지</v>
          </cell>
        </row>
        <row r="3237">
          <cell r="B3237" t="str">
            <v>Village_1196</v>
          </cell>
          <cell r="C3237" t="str">
            <v>스톰힐 빌리지</v>
          </cell>
        </row>
        <row r="3238">
          <cell r="B3238" t="str">
            <v>Village_1197</v>
          </cell>
          <cell r="C3238" t="str">
            <v>라벤더 빌리지</v>
          </cell>
        </row>
        <row r="3239">
          <cell r="B3239" t="str">
            <v>Village_1198</v>
          </cell>
          <cell r="C3239" t="str">
            <v>호프 빌리지</v>
          </cell>
        </row>
        <row r="3240">
          <cell r="B3240" t="str">
            <v>Village_1199</v>
          </cell>
          <cell r="C3240" t="str">
            <v>베이루트 빌리지</v>
          </cell>
        </row>
        <row r="3241">
          <cell r="B3241" t="str">
            <v>Village_1200</v>
          </cell>
          <cell r="C3241" t="str">
            <v>엠브 빌리지</v>
          </cell>
        </row>
        <row r="3242">
          <cell r="B3242" t="str">
            <v>Village_1201</v>
          </cell>
          <cell r="C3242" t="str">
            <v>시프레스 빌리지</v>
          </cell>
        </row>
        <row r="3243">
          <cell r="B3243" t="str">
            <v>Village_1202</v>
          </cell>
          <cell r="C3243" t="str">
            <v>아폴로 빌리지</v>
          </cell>
        </row>
        <row r="3244">
          <cell r="B3244" t="str">
            <v>Village_1203</v>
          </cell>
          <cell r="C3244" t="str">
            <v>던베이 빌리지</v>
          </cell>
        </row>
        <row r="3245">
          <cell r="B3245" t="str">
            <v>Village_1204</v>
          </cell>
          <cell r="C3245" t="str">
            <v>페더 빌리지</v>
          </cell>
        </row>
        <row r="3246">
          <cell r="B3246" t="str">
            <v>Village_1205</v>
          </cell>
          <cell r="C3246" t="str">
            <v>마운트 빌리지</v>
          </cell>
        </row>
        <row r="3247">
          <cell r="B3247" t="str">
            <v>Village_1206</v>
          </cell>
          <cell r="C3247" t="str">
            <v>오로세이 빌리지</v>
          </cell>
        </row>
        <row r="3248">
          <cell r="B3248" t="str">
            <v>Village_1207</v>
          </cell>
          <cell r="C3248" t="str">
            <v>피닉스파크 빌리지</v>
          </cell>
        </row>
        <row r="3249">
          <cell r="B3249" t="str">
            <v>Village_1208</v>
          </cell>
          <cell r="C3249" t="str">
            <v>글라시어 빌리지</v>
          </cell>
        </row>
        <row r="3250">
          <cell r="B3250" t="str">
            <v>Village_1209</v>
          </cell>
          <cell r="C3250" t="str">
            <v>시에라 빌리지</v>
          </cell>
        </row>
        <row r="3251">
          <cell r="B3251" t="str">
            <v>Village_1210</v>
          </cell>
          <cell r="C3251" t="str">
            <v>그레이스턴 빌리지</v>
          </cell>
        </row>
        <row r="3252">
          <cell r="B3252" t="str">
            <v>Village_1211</v>
          </cell>
          <cell r="C3252" t="str">
            <v>카데르 빌리지</v>
          </cell>
        </row>
        <row r="3253">
          <cell r="B3253" t="str">
            <v>Village_1212</v>
          </cell>
          <cell r="C3253" t="str">
            <v>에단 빌리지</v>
          </cell>
        </row>
        <row r="3254">
          <cell r="B3254" t="str">
            <v>Village_1213</v>
          </cell>
          <cell r="C3254" t="str">
            <v>루젠 빌리지</v>
          </cell>
        </row>
        <row r="3255">
          <cell r="B3255" t="str">
            <v>Village_1214</v>
          </cell>
          <cell r="C3255" t="str">
            <v>레타 빌리지</v>
          </cell>
        </row>
        <row r="3256">
          <cell r="B3256" t="str">
            <v>Village_1215</v>
          </cell>
          <cell r="C3256" t="str">
            <v>히프탄 빌리지</v>
          </cell>
        </row>
        <row r="3257">
          <cell r="B3257" t="str">
            <v>Village_1216</v>
          </cell>
          <cell r="C3257" t="str">
            <v>제스 빌리지</v>
          </cell>
        </row>
        <row r="3258">
          <cell r="B3258" t="str">
            <v>Village_1217</v>
          </cell>
          <cell r="C3258" t="str">
            <v>엘렘풀 빌리지</v>
          </cell>
        </row>
        <row r="3259">
          <cell r="B3259" t="str">
            <v>Village_1218</v>
          </cell>
          <cell r="C3259" t="str">
            <v>크로스로드 빌리지</v>
          </cell>
        </row>
        <row r="3260">
          <cell r="B3260" t="str">
            <v>Village_1219</v>
          </cell>
          <cell r="C3260" t="str">
            <v>실버우드 빌리지</v>
          </cell>
        </row>
        <row r="3261">
          <cell r="B3261" t="str">
            <v>Village_1220</v>
          </cell>
          <cell r="C3261" t="str">
            <v>라콘 빌리지</v>
          </cell>
        </row>
        <row r="3262">
          <cell r="B3262" t="str">
            <v>Village_1221</v>
          </cell>
          <cell r="C3262" t="str">
            <v>엔젤 빌리지</v>
          </cell>
        </row>
        <row r="3263">
          <cell r="B3263" t="str">
            <v>Village_1222</v>
          </cell>
          <cell r="C3263" t="str">
            <v>와일드우드 빌리지</v>
          </cell>
        </row>
        <row r="3264">
          <cell r="B3264" t="str">
            <v>Village_1223</v>
          </cell>
          <cell r="C3264" t="str">
            <v>카를란 빌리지</v>
          </cell>
        </row>
        <row r="3265">
          <cell r="B3265" t="str">
            <v>Village_1224</v>
          </cell>
          <cell r="C3265" t="str">
            <v>트라이샤 빌리지</v>
          </cell>
        </row>
        <row r="3266">
          <cell r="B3266" t="str">
            <v>Village_1225</v>
          </cell>
          <cell r="C3266" t="str">
            <v>사노 빌리지</v>
          </cell>
        </row>
        <row r="3267">
          <cell r="B3267" t="str">
            <v>Village_1226</v>
          </cell>
          <cell r="C3267" t="str">
            <v>보숄 빌리지</v>
          </cell>
        </row>
        <row r="3268">
          <cell r="B3268" t="str">
            <v>Village_1227</v>
          </cell>
          <cell r="C3268" t="str">
            <v>플라셋 빌리지</v>
          </cell>
        </row>
        <row r="3269">
          <cell r="B3269" t="str">
            <v>Village_1228</v>
          </cell>
          <cell r="C3269" t="str">
            <v>플레인 빌리지</v>
          </cell>
        </row>
        <row r="3270">
          <cell r="B3270" t="str">
            <v>Village_1229</v>
          </cell>
          <cell r="C3270" t="str">
            <v>란츠 빌리지</v>
          </cell>
        </row>
        <row r="3271">
          <cell r="B3271" t="str">
            <v>Village_1230</v>
          </cell>
          <cell r="C3271" t="str">
            <v>테르셀 빌리지</v>
          </cell>
        </row>
        <row r="3272">
          <cell r="B3272" t="str">
            <v>Village_1231</v>
          </cell>
          <cell r="C3272" t="str">
            <v>요크소 빌리지</v>
          </cell>
        </row>
        <row r="3273">
          <cell r="B3273" t="str">
            <v>Village_1232</v>
          </cell>
          <cell r="C3273" t="str">
            <v>매머 빌리지</v>
          </cell>
        </row>
        <row r="3274">
          <cell r="B3274" t="str">
            <v>Village_1233</v>
          </cell>
          <cell r="C3274" t="str">
            <v>라빈느 빌리지</v>
          </cell>
        </row>
        <row r="3275">
          <cell r="B3275" t="str">
            <v>Village_1234</v>
          </cell>
          <cell r="C3275" t="str">
            <v>러반 빌리지</v>
          </cell>
        </row>
        <row r="3276">
          <cell r="B3276" t="str">
            <v>Village_1235</v>
          </cell>
          <cell r="C3276" t="str">
            <v>카스카데 빌리지</v>
          </cell>
        </row>
        <row r="3277">
          <cell r="B3277" t="str">
            <v>Village_1236</v>
          </cell>
          <cell r="C3277" t="str">
            <v>오라클 빌리지</v>
          </cell>
        </row>
        <row r="3278">
          <cell r="B3278" t="str">
            <v>Village_1237</v>
          </cell>
          <cell r="C3278" t="str">
            <v>볼더필드 빌리지</v>
          </cell>
        </row>
        <row r="3279">
          <cell r="B3279" t="str">
            <v>Village_1238</v>
          </cell>
          <cell r="C3279" t="str">
            <v>머슘 빌리지</v>
          </cell>
        </row>
        <row r="3280">
          <cell r="B3280" t="str">
            <v>Village_1239</v>
          </cell>
          <cell r="C3280" t="str">
            <v>델로지 빌리지</v>
          </cell>
        </row>
        <row r="3281">
          <cell r="B3281" t="str">
            <v>Village_1240</v>
          </cell>
          <cell r="C3281" t="str">
            <v>페트로 빌리지</v>
          </cell>
        </row>
        <row r="3282">
          <cell r="B3282" t="str">
            <v>Village_1241</v>
          </cell>
          <cell r="C3282" t="str">
            <v>카사 빌리지</v>
          </cell>
        </row>
        <row r="3283">
          <cell r="B3283" t="str">
            <v>Village_1242</v>
          </cell>
          <cell r="C3283" t="str">
            <v>플라워 빌리지</v>
          </cell>
        </row>
        <row r="3284">
          <cell r="B3284" t="str">
            <v>Village_1243</v>
          </cell>
          <cell r="C3284" t="str">
            <v>센트 빌리지</v>
          </cell>
        </row>
        <row r="3285">
          <cell r="B3285" t="str">
            <v>Village_1244</v>
          </cell>
          <cell r="C3285" t="str">
            <v>트윈레이크 빌리지</v>
          </cell>
        </row>
        <row r="3286">
          <cell r="B3286" t="str">
            <v>Village_1245</v>
          </cell>
          <cell r="C3286" t="str">
            <v>브라이어우드 빌리지</v>
          </cell>
        </row>
        <row r="3287">
          <cell r="B3287" t="str">
            <v>Village_1246</v>
          </cell>
          <cell r="C3287" t="str">
            <v>그린마린 빌리지</v>
          </cell>
        </row>
        <row r="3288">
          <cell r="B3288" t="str">
            <v>Village_1247</v>
          </cell>
          <cell r="C3288" t="str">
            <v>와토 빌리지</v>
          </cell>
        </row>
        <row r="3289">
          <cell r="B3289" t="str">
            <v>Village_1248</v>
          </cell>
          <cell r="C3289" t="str">
            <v>힐란 빌리지</v>
          </cell>
        </row>
        <row r="3290">
          <cell r="B3290" t="str">
            <v>Village_1249</v>
          </cell>
          <cell r="C3290" t="str">
            <v>엘링칠 빌리지</v>
          </cell>
        </row>
        <row r="3291">
          <cell r="B3291" t="str">
            <v>Village_1250</v>
          </cell>
          <cell r="C3291" t="str">
            <v>노스터 빌리지</v>
          </cell>
        </row>
        <row r="3292">
          <cell r="B3292" t="str">
            <v>Village_1251</v>
          </cell>
          <cell r="C3292" t="str">
            <v>레드펀 빌리지</v>
          </cell>
        </row>
        <row r="3293">
          <cell r="B3293" t="str">
            <v>Village_1252</v>
          </cell>
          <cell r="C3293" t="str">
            <v>어텀웰 빌리지</v>
          </cell>
        </row>
        <row r="3294">
          <cell r="B3294" t="str">
            <v>Village_1253</v>
          </cell>
          <cell r="C3294" t="str">
            <v>스프링웰 빌리지</v>
          </cell>
        </row>
        <row r="3295">
          <cell r="B3295" t="str">
            <v>Village_1254</v>
          </cell>
          <cell r="C3295" t="str">
            <v>윈터웰 빌리지</v>
          </cell>
        </row>
        <row r="3296">
          <cell r="B3296" t="str">
            <v>Village_1255</v>
          </cell>
          <cell r="C3296" t="str">
            <v>크ㅏ니스 빌리지</v>
          </cell>
        </row>
        <row r="3297">
          <cell r="B3297" t="str">
            <v>Village_1256</v>
          </cell>
          <cell r="C3297" t="str">
            <v>카트보그 빌리지</v>
          </cell>
        </row>
        <row r="3298">
          <cell r="B3298" t="str">
            <v>Village_1257</v>
          </cell>
          <cell r="C3298" t="str">
            <v>더샤우 빌리지</v>
          </cell>
        </row>
        <row r="3299">
          <cell r="B3299" t="str">
            <v>Village_1258</v>
          </cell>
          <cell r="C3299" t="str">
            <v>솔스 빌리지</v>
          </cell>
        </row>
        <row r="3300">
          <cell r="B3300" t="str">
            <v>Village_1259</v>
          </cell>
          <cell r="C3300" t="str">
            <v>티스 빌리지</v>
          </cell>
        </row>
        <row r="3301">
          <cell r="B3301" t="str">
            <v>Village_1260</v>
          </cell>
          <cell r="C3301" t="str">
            <v>브로드뷰 빌리지</v>
          </cell>
        </row>
        <row r="3302">
          <cell r="B3302" t="str">
            <v>Village_1261</v>
          </cell>
          <cell r="C3302" t="str">
            <v>틸리엄 빌리지</v>
          </cell>
        </row>
        <row r="3303">
          <cell r="B3303" t="str">
            <v>Village_1262</v>
          </cell>
          <cell r="C3303" t="str">
            <v>제리 빌리지</v>
          </cell>
        </row>
        <row r="3304">
          <cell r="B3304" t="str">
            <v>Village_1263</v>
          </cell>
          <cell r="C3304" t="str">
            <v>부티간 빌리지</v>
          </cell>
        </row>
        <row r="3305">
          <cell r="B3305" t="str">
            <v>Village_1264</v>
          </cell>
          <cell r="C3305" t="str">
            <v>오르오 빌리지</v>
          </cell>
        </row>
        <row r="3306">
          <cell r="B3306" t="str">
            <v>Village_1265</v>
          </cell>
          <cell r="C3306" t="str">
            <v>와펠러 빌리지</v>
          </cell>
        </row>
        <row r="3307">
          <cell r="B3307" t="str">
            <v>Village_1266</v>
          </cell>
          <cell r="C3307" t="str">
            <v>살니르 빌리지</v>
          </cell>
        </row>
        <row r="3308">
          <cell r="B3308" t="str">
            <v>Village_1267</v>
          </cell>
          <cell r="C3308" t="str">
            <v>리버뷰 빌리지</v>
          </cell>
        </row>
        <row r="3309">
          <cell r="B3309" t="str">
            <v>Village_1268</v>
          </cell>
          <cell r="C3309" t="str">
            <v>사피르 빌리지</v>
          </cell>
        </row>
        <row r="3310">
          <cell r="B3310" t="str">
            <v>Village_1269</v>
          </cell>
          <cell r="C3310" t="str">
            <v>테렌풀 빌리지</v>
          </cell>
        </row>
        <row r="3311">
          <cell r="B3311" t="str">
            <v>Village_1270</v>
          </cell>
          <cell r="C3311" t="str">
            <v>콜드 빌리지</v>
          </cell>
        </row>
        <row r="3312">
          <cell r="B3312" t="str">
            <v>Village_1271</v>
          </cell>
          <cell r="C3312" t="str">
            <v>콜데스 빌리지</v>
          </cell>
        </row>
        <row r="3313">
          <cell r="B3313" t="str">
            <v>Village_1272</v>
          </cell>
          <cell r="C3313" t="str">
            <v>카노록 빌리지</v>
          </cell>
        </row>
        <row r="3314">
          <cell r="B3314" t="str">
            <v>Village_1273</v>
          </cell>
          <cell r="C3314" t="str">
            <v>키스톤 빌리지</v>
          </cell>
        </row>
        <row r="3315">
          <cell r="B3315" t="str">
            <v>Village_1274</v>
          </cell>
          <cell r="C3315" t="str">
            <v>루비가든 빌리지</v>
          </cell>
        </row>
        <row r="3316">
          <cell r="B3316" t="str">
            <v>Village_1275</v>
          </cell>
          <cell r="C3316" t="str">
            <v>비르보그 빌리지</v>
          </cell>
        </row>
        <row r="3317">
          <cell r="B3317" t="str">
            <v>Village_1276</v>
          </cell>
          <cell r="C3317" t="str">
            <v>그란토우 빌리지</v>
          </cell>
        </row>
        <row r="3318">
          <cell r="B3318" t="str">
            <v>Village_1277</v>
          </cell>
          <cell r="C3318" t="str">
            <v>이론 빌리지</v>
          </cell>
        </row>
        <row r="3319">
          <cell r="B3319" t="str">
            <v>Village_1278</v>
          </cell>
          <cell r="C3319" t="str">
            <v>크리스탈레이크 빌리지</v>
          </cell>
        </row>
        <row r="3320">
          <cell r="B3320" t="str">
            <v>Village_1279</v>
          </cell>
          <cell r="C3320" t="str">
            <v>다이아몬드 빌리지</v>
          </cell>
        </row>
        <row r="3321">
          <cell r="B3321" t="str">
            <v>Village_1280</v>
          </cell>
          <cell r="C3321" t="str">
            <v>베이포크 빌리지</v>
          </cell>
        </row>
        <row r="3322">
          <cell r="B3322" t="str">
            <v>Village_1281</v>
          </cell>
          <cell r="C3322" t="str">
            <v>더그라운드 빌리지</v>
          </cell>
        </row>
        <row r="3323">
          <cell r="B3323" t="str">
            <v>Village_1282</v>
          </cell>
          <cell r="C3323" t="str">
            <v>하이랜드 빌리지</v>
          </cell>
        </row>
        <row r="3324">
          <cell r="B3324" t="str">
            <v>Village_1283</v>
          </cell>
          <cell r="C3324" t="str">
            <v>베어허그 빌리지</v>
          </cell>
        </row>
        <row r="3325">
          <cell r="B3325" t="str">
            <v>Village_1284</v>
          </cell>
          <cell r="C3325" t="str">
            <v>로즈마리 빌리지</v>
          </cell>
        </row>
        <row r="3326">
          <cell r="B3326" t="str">
            <v>Village_1285</v>
          </cell>
          <cell r="C3326" t="str">
            <v>브론즈 빌리지</v>
          </cell>
        </row>
        <row r="3327">
          <cell r="B3327" t="str">
            <v>Village_1286</v>
          </cell>
          <cell r="C3327" t="str">
            <v>골든가든 빌리지</v>
          </cell>
        </row>
        <row r="3328">
          <cell r="B3328" t="str">
            <v>Village_1287</v>
          </cell>
          <cell r="C3328" t="str">
            <v>스트로베리 빌리지</v>
          </cell>
        </row>
        <row r="3329">
          <cell r="B3329" t="str">
            <v>Village_1288</v>
          </cell>
          <cell r="C3329" t="str">
            <v>엔젤가든 빌리지</v>
          </cell>
        </row>
        <row r="3330">
          <cell r="B3330" t="str">
            <v>Village_1289</v>
          </cell>
          <cell r="C3330" t="str">
            <v>로즈우드 빌리지</v>
          </cell>
        </row>
        <row r="3331">
          <cell r="B3331" t="str">
            <v>Village_1290</v>
          </cell>
          <cell r="C3331" t="str">
            <v>라이트하우스 빌리지</v>
          </cell>
        </row>
        <row r="3332">
          <cell r="B3332" t="str">
            <v>Village_1291</v>
          </cell>
          <cell r="C3332" t="str">
            <v>그린페어 빌리지</v>
          </cell>
        </row>
        <row r="3333">
          <cell r="B3333" t="str">
            <v>House_Info</v>
          </cell>
          <cell r="C3333" t="str">
            <v>하우스 정보</v>
          </cell>
        </row>
        <row r="3334">
          <cell r="B3334" t="str">
            <v>Address_Register</v>
          </cell>
          <cell r="C3334" t="str">
            <v>주소 등록</v>
          </cell>
        </row>
        <row r="3335">
          <cell r="B3335" t="str">
            <v>Name_Detail</v>
          </cell>
          <cell r="C3335" t="str">
            <v>성명 :</v>
          </cell>
        </row>
        <row r="3336">
          <cell r="B3336" t="str">
            <v>Signature</v>
          </cell>
          <cell r="C3336" t="str">
            <v>(인)</v>
          </cell>
        </row>
        <row r="3337">
          <cell r="B3337" t="str">
            <v>Earn_Exp</v>
          </cell>
          <cell r="C3337" t="str">
            <v>EXP + {0}</v>
          </cell>
        </row>
        <row r="3338">
          <cell r="B3338" t="str">
            <v>DailyMission_LevelLack_Guide</v>
          </cell>
          <cell r="C3338" t="str">
            <v>레벨을 올리면 더 많은 미션을 수행하고 보상을 얻을 수 있어요!</v>
          </cell>
        </row>
        <row r="3339">
          <cell r="B3339" t="str">
            <v>Cannot_Find_Address</v>
          </cell>
          <cell r="C3339" t="str">
            <v>주소를 찾을 수 없어요.</v>
          </cell>
        </row>
        <row r="3340">
          <cell r="B3340" t="str">
            <v>NPC16_Name</v>
          </cell>
          <cell r="C3340" t="str">
            <v>올리버의 직원</v>
          </cell>
        </row>
        <row r="3341">
          <cell r="B3341" t="str">
            <v>NPC17_Name</v>
          </cell>
          <cell r="C3341" t="str">
            <v>이벤트 NPC</v>
          </cell>
        </row>
        <row r="3342">
          <cell r="B3342" t="str">
            <v>NPC13_Desc</v>
          </cell>
          <cell r="C3342" t="str">
            <v>이안은 게임 세상에서 명성 높은 탐험가에요. 그는 이 세계의 모든 공간을 탐험해 본 경험이 있어, 모르는 길이 있을 때는 모두가 이안에게 조언을 구한답니다.&lt;br&gt;어려운 일이 있어도 다른 사람들에게 티 내지 않는 그의 정의로운 성품과 강인한 성격은 많은 이들에게서 존경심을 불러일으켜요. 그런 이안의 따뜻한 마음가짐은 스스로에게도, 다른 주민들에게도 긍정적인 영향을 주고 있어요.</v>
          </cell>
        </row>
        <row r="3343">
          <cell r="B3343" t="str">
            <v>NPC14_Desc</v>
          </cell>
          <cell r="C3343" t="str">
            <v>동물을 사랑하며 마음씨가 따뜻한 아가씨에요. 밝고 친절한 성격 덕분에 다른 주민들 사이에서도 인기가 많아요.&lt;br&gt;어느 날, 게임 세상의 동물들도 보살핌이 필요하다는 사실을 깨달은 로지는 처음 만난 강아지에게 '로로'라는 이름을 붙여 주었고 지금은 함께 살고 있답니다! 무례한 사람이나 정의롭지 않은 것을 보면 참지 않고 맞서는 용기 있는 성격의 소유자예요.</v>
          </cell>
        </row>
        <row r="3344">
          <cell r="B3344" t="str">
            <v>NPC15_Desc</v>
          </cell>
          <cell r="C3344" t="str">
            <v>버기는 게임 세상에서 가끔씩 나타나는 특별한 존재로, 미완성된 주민입니다. 그의 존재 자체가 오류로 가득 차 있기 때문에 NPC들 사이에서는 '버그'라고 불립니다.&lt;br&gt;예고없이 나타났다 사라지는 버기는 종종 프로그래밍 언어를 섞어 말합니다. 그럴 땐 콜이 대신 해석해 주곤 하죠.</v>
          </cell>
        </row>
        <row r="3345">
          <cell r="B3345" t="str">
            <v>HashtagTab_All</v>
          </cell>
          <cell r="C3345" t="str">
            <v>전체</v>
          </cell>
        </row>
        <row r="3346">
          <cell r="B3346" t="str">
            <v>HashtagTab_Character</v>
          </cell>
          <cell r="C3346" t="str">
            <v>캐릭터</v>
          </cell>
        </row>
        <row r="3347">
          <cell r="B3347" t="str">
            <v>HashtagTab_Bg</v>
          </cell>
          <cell r="C3347" t="str">
            <v>배경</v>
          </cell>
        </row>
        <row r="3348">
          <cell r="B3348" t="str">
            <v>HashtagTab_CustomItem</v>
          </cell>
          <cell r="C3348" t="str">
            <v>커스텀 가구</v>
          </cell>
        </row>
        <row r="3349">
          <cell r="B3349" t="str">
            <v>HashtagTab_Gacha</v>
          </cell>
          <cell r="C3349" t="str">
            <v>뽑기 내역</v>
          </cell>
        </row>
        <row r="3350">
          <cell r="B3350" t="str">
            <v>HashtagTab_LevelUp</v>
          </cell>
          <cell r="C3350" t="str">
            <v>레벨업</v>
          </cell>
        </row>
        <row r="3351">
          <cell r="B3351" t="str">
            <v>HashtagTab_Achieve</v>
          </cell>
          <cell r="C3351" t="str">
            <v>업적 달성</v>
          </cell>
        </row>
        <row r="3352">
          <cell r="B3352" t="str">
            <v>HashtagTab_Market</v>
          </cell>
          <cell r="C3352" t="str">
            <v>시장 가판대</v>
          </cell>
        </row>
        <row r="3353">
          <cell r="B3353" t="str">
            <v>HashtagTab_Request</v>
          </cell>
          <cell r="C3353" t="str">
            <v>의뢰</v>
          </cell>
        </row>
        <row r="3354">
          <cell r="B3354" t="str">
            <v>HashtagTab_Dye</v>
          </cell>
          <cell r="C3354" t="str">
            <v>염색하기</v>
          </cell>
        </row>
        <row r="3355">
          <cell r="B3355" t="str">
            <v>HashtagTab_Missionhouse</v>
          </cell>
          <cell r="C3355" t="str">
            <v>미션하우스</v>
          </cell>
        </row>
        <row r="3356">
          <cell r="B3356" t="str">
            <v>HashtagTab_Tab_Social</v>
          </cell>
          <cell r="C3356" t="str">
            <v>소셜</v>
          </cell>
        </row>
        <row r="3357">
          <cell r="B3357" t="str">
            <v>HashtagTab_Tab_Item</v>
          </cell>
          <cell r="C3357" t="str">
            <v>아이템</v>
          </cell>
        </row>
        <row r="3358">
          <cell r="B3358" t="str">
            <v>HashtagTab_Tab_Place</v>
          </cell>
          <cell r="C3358" t="str">
            <v>장소</v>
          </cell>
        </row>
        <row r="3359">
          <cell r="B3359" t="str">
            <v>HashtagTab_Tab_Emotion</v>
          </cell>
          <cell r="C3359" t="str">
            <v>감정</v>
          </cell>
        </row>
        <row r="3360">
          <cell r="B3360" t="str">
            <v>HashtagTab_Tab_Achieve</v>
          </cell>
          <cell r="C3360" t="str">
            <v>달성</v>
          </cell>
        </row>
        <row r="3361">
          <cell r="B3361" t="str">
            <v>No_Shortcut_Village</v>
          </cell>
          <cell r="C3361" t="str">
            <v>바로 이동할 수 있는 빌리지가 없습니다.</v>
          </cell>
        </row>
        <row r="3362">
          <cell r="B3362" t="str">
            <v>No_Shortcut_Plaza</v>
          </cell>
          <cell r="C3362" t="str">
            <v>바로 이동할 수 있는 만남의 공간이 없습니다.</v>
          </cell>
        </row>
        <row r="3363">
          <cell r="B3363" t="str">
            <v>No_Shortcut_SpecialZone</v>
          </cell>
          <cell r="C3363" t="str">
            <v>바로 이동할 수 있는 특별관이 없습니다.</v>
          </cell>
        </row>
        <row r="3364">
          <cell r="B3364" t="str">
            <v>My_House</v>
          </cell>
          <cell r="C3364" t="str">
            <v>마이 하우스</v>
          </cell>
        </row>
        <row r="3365">
          <cell r="B3365" t="str">
            <v>My_Village</v>
          </cell>
          <cell r="C3365" t="str">
            <v>마이 빌리지</v>
          </cell>
        </row>
        <row r="3366">
          <cell r="B3366" t="str">
            <v>Plaza</v>
          </cell>
          <cell r="C3366" t="str">
            <v>만남의 공간</v>
          </cell>
        </row>
        <row r="3367">
          <cell r="B3367" t="str">
            <v>SpecialZone</v>
          </cell>
          <cell r="C3367" t="str">
            <v>특별관</v>
          </cell>
        </row>
        <row r="3368">
          <cell r="B3368" t="str">
            <v>Item_100000</v>
          </cell>
          <cell r="C3368" t="str">
            <v>펫 하우스</v>
          </cell>
        </row>
        <row r="3369">
          <cell r="B3369" t="str">
            <v>HouseNumber_1</v>
          </cell>
          <cell r="C3369" t="str">
            <v>#1</v>
          </cell>
        </row>
        <row r="3370">
          <cell r="B3370" t="str">
            <v>HouseNumber_2</v>
          </cell>
          <cell r="C3370" t="str">
            <v>#2</v>
          </cell>
        </row>
        <row r="3371">
          <cell r="B3371" t="str">
            <v>HouseNumber_3</v>
          </cell>
          <cell r="C3371" t="str">
            <v>#3</v>
          </cell>
        </row>
        <row r="3372">
          <cell r="B3372" t="str">
            <v>HouseNumber_4</v>
          </cell>
          <cell r="C3372" t="str">
            <v>#4</v>
          </cell>
        </row>
        <row r="3373">
          <cell r="B3373" t="str">
            <v>HouseNumber_5</v>
          </cell>
          <cell r="C3373" t="str">
            <v>#5</v>
          </cell>
        </row>
        <row r="3374">
          <cell r="B3374" t="str">
            <v>HouseNumber_6</v>
          </cell>
          <cell r="C3374" t="str">
            <v>#6</v>
          </cell>
        </row>
        <row r="3375">
          <cell r="B3375" t="str">
            <v>HouseNumber_7</v>
          </cell>
          <cell r="C3375" t="str">
            <v>#7</v>
          </cell>
        </row>
        <row r="3376">
          <cell r="B3376" t="str">
            <v>HouseNumber_8</v>
          </cell>
          <cell r="C3376" t="str">
            <v>#8</v>
          </cell>
        </row>
        <row r="3377">
          <cell r="B3377" t="str">
            <v>HouseNumber_9</v>
          </cell>
          <cell r="C3377" t="str">
            <v>#9</v>
          </cell>
        </row>
        <row r="3378">
          <cell r="B3378" t="str">
            <v>HouseNumber_10</v>
          </cell>
          <cell r="C3378" t="str">
            <v>#10</v>
          </cell>
        </row>
        <row r="3379">
          <cell r="B3379" t="str">
            <v>HouseNumber_11</v>
          </cell>
          <cell r="C3379" t="str">
            <v>#11</v>
          </cell>
        </row>
        <row r="3380">
          <cell r="B3380" t="str">
            <v>HouseNumber_12</v>
          </cell>
          <cell r="C3380" t="str">
            <v>#12</v>
          </cell>
        </row>
        <row r="3381">
          <cell r="B3381" t="str">
            <v>HouseNumber_13</v>
          </cell>
          <cell r="C3381" t="str">
            <v>#13</v>
          </cell>
        </row>
        <row r="3382">
          <cell r="B3382" t="str">
            <v>HouseNumber_14</v>
          </cell>
          <cell r="C3382" t="str">
            <v>#14</v>
          </cell>
        </row>
        <row r="3383">
          <cell r="B3383" t="str">
            <v>HouseNumber_15</v>
          </cell>
          <cell r="C3383" t="str">
            <v>#15</v>
          </cell>
        </row>
        <row r="3384">
          <cell r="B3384" t="str">
            <v>HouseNumber_16</v>
          </cell>
          <cell r="C3384" t="str">
            <v>#16</v>
          </cell>
        </row>
        <row r="3385">
          <cell r="B3385" t="str">
            <v>HouseNumber_17</v>
          </cell>
          <cell r="C3385" t="str">
            <v>#17</v>
          </cell>
        </row>
        <row r="3386">
          <cell r="B3386" t="str">
            <v>HouseNumber_18</v>
          </cell>
          <cell r="C3386" t="str">
            <v>#18</v>
          </cell>
        </row>
        <row r="3387">
          <cell r="B3387" t="str">
            <v>HouseNumber_19</v>
          </cell>
          <cell r="C3387" t="str">
            <v>#19</v>
          </cell>
        </row>
        <row r="3388">
          <cell r="B3388" t="str">
            <v>HouseNumber_20</v>
          </cell>
          <cell r="C3388" t="str">
            <v>#20</v>
          </cell>
        </row>
        <row r="3389">
          <cell r="B3389" t="str">
            <v>HouseNumber_21</v>
          </cell>
          <cell r="C3389" t="str">
            <v>#21</v>
          </cell>
        </row>
        <row r="3390">
          <cell r="B3390" t="str">
            <v>HouseNumber_22</v>
          </cell>
          <cell r="C3390" t="str">
            <v>#22</v>
          </cell>
        </row>
        <row r="3391">
          <cell r="B3391" t="str">
            <v>HouseNumber_23</v>
          </cell>
          <cell r="C3391" t="str">
            <v>#23</v>
          </cell>
        </row>
        <row r="3392">
          <cell r="B3392" t="str">
            <v>HouseNumber_24</v>
          </cell>
          <cell r="C3392" t="str">
            <v>#24</v>
          </cell>
        </row>
        <row r="3393">
          <cell r="B3393" t="str">
            <v>HouseNumber_25</v>
          </cell>
          <cell r="C3393" t="str">
            <v>#25</v>
          </cell>
        </row>
        <row r="3394">
          <cell r="B3394" t="str">
            <v>NPC02_GiftHintDesc</v>
          </cell>
          <cell r="C3394" t="str">
            <v>신나는 촬영날이야!&lt;br&gt;오늘은 또 어떤 멋진 장면을 담게 될까?!</v>
          </cell>
        </row>
        <row r="3395">
          <cell r="B3395" t="str">
            <v>NPC03_GiftHintDesc</v>
          </cell>
          <cell r="C3395" t="str">
            <v>가게 일이 바쁘네요…&lt;br&gt;그래도 웃음을 잃진 않으려고요!</v>
          </cell>
        </row>
        <row r="3396">
          <cell r="B3396" t="str">
            <v>NPC04_GiftHintDesc</v>
          </cell>
          <cell r="C3396" t="str">
            <v>꽥꽥. (나들이 좋아)</v>
          </cell>
        </row>
        <row r="3397">
          <cell r="B3397" t="str">
            <v>NPC05_GiftHintDesc</v>
          </cell>
          <cell r="C3397" t="str">
            <v>요즘 새로운 발명품 제작을 시도해보는 중이야!</v>
          </cell>
        </row>
        <row r="3398">
          <cell r="B3398" t="str">
            <v>NPC06_GiftHintDesc</v>
          </cell>
          <cell r="C3398" t="str">
            <v>비즈니스는 시간이 생명이고, 아는 것이 힘이야.</v>
          </cell>
        </row>
        <row r="3399">
          <cell r="B3399" t="str">
            <v>NPC07_GiftHintDesc</v>
          </cell>
          <cell r="C3399" t="str">
            <v>곧 있을 연주회 때문에 열심히 연습 중인데...&lt;br&gt;너도 와줄 거지?</v>
          </cell>
        </row>
        <row r="3400">
          <cell r="B3400" t="str">
            <v>NPC08_GiftHintDesc</v>
          </cell>
          <cell r="C3400" t="str">
            <v>아우, 귀찮아!&lt;br&gt;누가 내 건축일 좀 대신 해줬으면!</v>
          </cell>
        </row>
        <row r="3401">
          <cell r="B3401" t="str">
            <v>NPC09_GiftHintDesc</v>
          </cell>
          <cell r="C3401" t="str">
            <v>패션이란 건 말이야!&lt;br&gt;머리부터 발끝까지 완벽해야 한다구!</v>
          </cell>
        </row>
        <row r="3402">
          <cell r="B3402" t="str">
            <v>NPC10_GiftHintDesc</v>
          </cell>
          <cell r="C3402" t="str">
            <v>미용실 손님들에게 최선을 다해 스타일링 해주고 싶어!</v>
          </cell>
        </row>
        <row r="3403">
          <cell r="B3403" t="str">
            <v>NPC11_GiftHintDesc</v>
          </cell>
          <cell r="C3403" t="str">
            <v>컬러 연구에는 끝이란 게 없답니다.</v>
          </cell>
        </row>
        <row r="3404">
          <cell r="B3404" t="str">
            <v>NPC12_GiftHintDesc</v>
          </cell>
          <cell r="C3404" t="str">
            <v>…제가 피곤한가 봐요.&lt;br&gt;오늘 유난히… 계속 잡생각이 드는군요.</v>
          </cell>
        </row>
        <row r="3405">
          <cell r="B3405" t="str">
            <v>NPC13_GiftHintDesc</v>
          </cell>
          <cell r="C3405" t="str">
            <v>이 게임 세계에는 멋지고 흥미로운 장소가 많아요.</v>
          </cell>
        </row>
        <row r="3406">
          <cell r="B3406" t="str">
            <v>NPC14_GiftHintDesc</v>
          </cell>
          <cell r="C3406" t="str">
            <v>게임 세계의 펫들, 너무 귀엽지 않아요?!</v>
          </cell>
        </row>
        <row r="3407">
          <cell r="B3407" t="str">
            <v>GuestBook_Notice</v>
          </cell>
          <cell r="C3407" t="str">
            <v>공지글</v>
          </cell>
        </row>
        <row r="3408">
          <cell r="B3408" t="str">
            <v>GuestBook_Secret</v>
          </cell>
          <cell r="C3408" t="str">
            <v>비밀글</v>
          </cell>
        </row>
        <row r="3409">
          <cell r="B3409" t="str">
            <v>Write</v>
          </cell>
          <cell r="C3409" t="str">
            <v>글쓰기</v>
          </cell>
        </row>
        <row r="3410">
          <cell r="B3410" t="str">
            <v>Address_Use</v>
          </cell>
          <cell r="C3410" t="str">
            <v>해당 주소를 사용하고 있어요.</v>
          </cell>
        </row>
        <row r="3411">
          <cell r="B3411" t="str">
            <v>Choose_Address</v>
          </cell>
          <cell r="C3411" t="str">
            <v>사용할 주소를 선택해 주세요.</v>
          </cell>
        </row>
        <row r="3412">
          <cell r="B3412" t="str">
            <v>No_Block</v>
          </cell>
          <cell r="C3412" t="str">
            <v>보유하고 있는 블록이 없어요!</v>
          </cell>
        </row>
        <row r="3413">
          <cell r="B3413" t="str">
            <v>No_Address_Alarm</v>
          </cell>
          <cell r="C3413" t="str">
            <v>등록된 주소가 없어요!</v>
          </cell>
        </row>
        <row r="3414">
          <cell r="B3414" t="str">
            <v>Access_Order</v>
          </cell>
          <cell r="C3414" t="str">
            <v>접속 순 정렬</v>
          </cell>
        </row>
        <row r="3415">
          <cell r="B3415" t="str">
            <v>Follower_List</v>
          </cell>
          <cell r="C3415" t="str">
            <v>팔로워 목록</v>
          </cell>
        </row>
        <row r="3416">
          <cell r="B3416" t="str">
            <v>No_Follower_Yet</v>
          </cell>
          <cell r="C3416" t="str">
            <v>아직 팔로워가 없어요!</v>
          </cell>
        </row>
        <row r="3417">
          <cell r="B3417" t="str">
            <v>Search_Follower</v>
          </cell>
          <cell r="C3417" t="str">
            <v>내 팔로워를 검색해 보세요.</v>
          </cell>
        </row>
        <row r="3418">
          <cell r="B3418" t="str">
            <v>Search_FriendName</v>
          </cell>
          <cell r="C3418" t="str">
            <v>등록된 친구의 이름을 검색해 보세요.</v>
          </cell>
        </row>
        <row r="3419">
          <cell r="B3419" t="str">
            <v>No_Search_Friend</v>
          </cell>
          <cell r="C3419" t="str">
            <v>검색된 친구가 없습니다.</v>
          </cell>
        </row>
        <row r="3420">
          <cell r="B3420" t="str">
            <v>Paste</v>
          </cell>
          <cell r="C3420" t="str">
            <v>붙이기</v>
          </cell>
        </row>
        <row r="3421">
          <cell r="B3421" t="str">
            <v>Searching</v>
          </cell>
          <cell r="C3421" t="str">
            <v>검색하기</v>
          </cell>
        </row>
        <row r="3422">
          <cell r="B3422" t="str">
            <v>Item_1000051</v>
          </cell>
          <cell r="C3422" t="str">
            <v>바이올렛 페어리 원피스</v>
          </cell>
        </row>
        <row r="3423">
          <cell r="B3423" t="str">
            <v>Item_1000052</v>
          </cell>
          <cell r="C3423" t="str">
            <v>바이올렛 페어리 파스텔 슈즈</v>
          </cell>
        </row>
        <row r="3424">
          <cell r="B3424" t="str">
            <v>Item_1000053</v>
          </cell>
          <cell r="C3424" t="str">
            <v>바이올렛 페어리 땋은 머리</v>
          </cell>
        </row>
        <row r="3425">
          <cell r="B3425" t="str">
            <v>Item_1000054</v>
          </cell>
          <cell r="C3425" t="str">
            <v>바이올렛 페어리 나비핀</v>
          </cell>
        </row>
        <row r="3426">
          <cell r="B3426" t="str">
            <v>Item_1000055</v>
          </cell>
          <cell r="C3426" t="str">
            <v>바이올렛 페어리 아우라</v>
          </cell>
        </row>
        <row r="3427">
          <cell r="B3427" t="str">
            <v>Item_1000056</v>
          </cell>
          <cell r="C3427" t="str">
            <v>바이올렛 페어리 플라워</v>
          </cell>
        </row>
        <row r="3428">
          <cell r="B3428" t="str">
            <v>Item_1000057</v>
          </cell>
          <cell r="C3428" t="str">
            <v>바이올렛 페어리 미니백</v>
          </cell>
        </row>
        <row r="3429">
          <cell r="B3429" t="str">
            <v>Item_1000058</v>
          </cell>
          <cell r="C3429" t="str">
            <v>바이올렛 페어리 이어링</v>
          </cell>
        </row>
        <row r="3430">
          <cell r="B3430" t="str">
            <v>Item_1000059</v>
          </cell>
          <cell r="C3430" t="str">
            <v>바이올렛 페어리 리본</v>
          </cell>
        </row>
        <row r="3431">
          <cell r="B3431" t="str">
            <v>Item_1000060</v>
          </cell>
          <cell r="C3431" t="str">
            <v>바이올렛 페어리 네이비 슈즈</v>
          </cell>
        </row>
        <row r="3432">
          <cell r="B3432" t="str">
            <v>Item_1000061</v>
          </cell>
          <cell r="C3432" t="str">
            <v>바이올렛 메이크업 얼굴</v>
          </cell>
        </row>
        <row r="3433">
          <cell r="B3433" t="str">
            <v>Item_1000062</v>
          </cell>
          <cell r="C3433" t="str">
            <v>핑크 페어리 리본</v>
          </cell>
        </row>
        <row r="3434">
          <cell r="B3434" t="str">
            <v>Color_170</v>
          </cell>
          <cell r="C3434" t="str">
            <v>스노우 바이올렛</v>
          </cell>
        </row>
        <row r="3435">
          <cell r="B3435" t="str">
            <v>Color_171</v>
          </cell>
          <cell r="C3435" t="str">
            <v>핑크 스노우</v>
          </cell>
        </row>
        <row r="3436">
          <cell r="B3436" t="str">
            <v>Color_172</v>
          </cell>
          <cell r="C3436" t="str">
            <v>스노우 레몬</v>
          </cell>
        </row>
        <row r="3437">
          <cell r="B3437" t="str">
            <v>Room_Expand</v>
          </cell>
          <cell r="C3437" t="str">
            <v>하우스 증축</v>
          </cell>
        </row>
        <row r="3438">
          <cell r="B3438" t="str">
            <v>House_Expand_Notify</v>
          </cell>
          <cell r="C3438" t="str">
            <v>하우스가 확장되었어요!</v>
          </cell>
        </row>
        <row r="3439">
          <cell r="B3439" t="str">
            <v>Removed_Wall_Furnitures_Inventory</v>
          </cell>
          <cell r="C3439" t="str">
            <v>벽에 있던 가구들은 창고로 이동되었어요!</v>
          </cell>
        </row>
        <row r="3440">
          <cell r="B3440" t="str">
            <v>Do_Remodeling</v>
          </cell>
          <cell r="C3440" t="str">
            <v>리모델링하기</v>
          </cell>
        </row>
        <row r="3441">
          <cell r="B3441" t="str">
            <v>House_Remodeling_Complete</v>
          </cell>
          <cell r="C3441" t="str">
            <v>하우스 리모델링을 완료했어요!</v>
          </cell>
        </row>
        <row r="3442">
          <cell r="B3442" t="str">
            <v>Change_Market_Price</v>
          </cell>
          <cell r="C3442" t="str">
            <v>시세가 바뀌었습니다. 다시 시도해 주세요.</v>
          </cell>
        </row>
        <row r="3443">
          <cell r="B3443" t="str">
            <v>Address_Taken</v>
          </cell>
          <cell r="C3443" t="str">
            <v>다른 주민이 등록했습니다. 다시 시도해 주세요.</v>
          </cell>
        </row>
        <row r="3444">
          <cell r="B3444" t="str">
            <v>Add_Friend_Ask</v>
          </cell>
          <cell r="C3444" t="str">
            <v>{0}님을 친구로 추가하시겠어요?</v>
          </cell>
        </row>
        <row r="3445">
          <cell r="B3445" t="str">
            <v>Friend_Favorites</v>
          </cell>
          <cell r="C3445" t="str">
            <v>친구가 즐겨찾기 됐어요.</v>
          </cell>
        </row>
        <row r="3446">
          <cell r="B3446" t="str">
            <v>Delete_Favorites_Friend</v>
          </cell>
          <cell r="C3446" t="str">
            <v>친구가 즐겨찾기 해제됐어요.</v>
          </cell>
        </row>
        <row r="3447">
          <cell r="B3447" t="str">
            <v>Touch_Screen_Close</v>
          </cell>
          <cell r="C3447" t="str">
            <v>화면을 터치하세요!</v>
          </cell>
        </row>
        <row r="3448">
          <cell r="B3448" t="str">
            <v>Settings</v>
          </cell>
          <cell r="C3448" t="str">
            <v>설정</v>
          </cell>
        </row>
        <row r="3449">
          <cell r="B3449" t="str">
            <v>Settings_Tab_Function</v>
          </cell>
          <cell r="C3449" t="str">
            <v>기능</v>
          </cell>
        </row>
        <row r="3450">
          <cell r="B3450" t="str">
            <v>RealTime_DayNight</v>
          </cell>
          <cell r="C3450" t="str">
            <v>실시간 낮/밤</v>
          </cell>
        </row>
        <row r="3451">
          <cell r="B3451" t="str">
            <v>Always_DayNight</v>
          </cell>
          <cell r="C3451" t="str">
            <v>항상 낮/항상 밤</v>
          </cell>
        </row>
        <row r="3452">
          <cell r="B3452" t="str">
            <v>Show_House_Exterior</v>
          </cell>
          <cell r="C3452" t="str">
            <v>집 외형 보이기</v>
          </cell>
        </row>
        <row r="3453">
          <cell r="B3453" t="str">
            <v>Show_Interior_Only_Friends</v>
          </cell>
          <cell r="C3453" t="str">
            <v>친구에게만 집 내부 공개</v>
          </cell>
        </row>
        <row r="3454">
          <cell r="B3454" t="str">
            <v>Settings_Tab_Sound</v>
          </cell>
          <cell r="C3454" t="str">
            <v>소리</v>
          </cell>
        </row>
        <row r="3455">
          <cell r="B3455" t="str">
            <v>Sound_Effects</v>
          </cell>
          <cell r="C3455" t="str">
            <v>효과음</v>
          </cell>
        </row>
        <row r="3456">
          <cell r="B3456" t="str">
            <v>Sound_Background</v>
          </cell>
          <cell r="C3456" t="str">
            <v>배경 음악</v>
          </cell>
        </row>
        <row r="3457">
          <cell r="B3457" t="str">
            <v>Settings_Tab_Alarm</v>
          </cell>
          <cell r="C3457" t="str">
            <v>알림</v>
          </cell>
        </row>
        <row r="3458">
          <cell r="B3458" t="str">
            <v>Push_Alarm</v>
          </cell>
          <cell r="C3458" t="str">
            <v>푸시 알림</v>
          </cell>
        </row>
        <row r="3459">
          <cell r="B3459" t="str">
            <v>Night_Alarm</v>
          </cell>
          <cell r="C3459" t="str">
            <v>야간 알림</v>
          </cell>
        </row>
        <row r="3460">
          <cell r="B3460" t="str">
            <v>Settings_Tab_Performance</v>
          </cell>
          <cell r="C3460" t="str">
            <v>성능</v>
          </cell>
        </row>
        <row r="3461">
          <cell r="B3461" t="str">
            <v>High_Resolution</v>
          </cell>
          <cell r="C3461" t="str">
            <v>높은 화질</v>
          </cell>
        </row>
        <row r="3462">
          <cell r="B3462" t="str">
            <v>Resolution_Change_Reload</v>
          </cell>
          <cell r="C3462" t="str">
            <v>화질을 변경하시겠어요?&lt;br&gt;게임이 1회 재로드됩니다.</v>
          </cell>
        </row>
        <row r="3463">
          <cell r="B3463" t="str">
            <v>High_Frame</v>
          </cell>
          <cell r="C3463" t="str">
            <v>높은 프레임</v>
          </cell>
        </row>
        <row r="3464">
          <cell r="B3464" t="str">
            <v>Settings_Tab_Indication</v>
          </cell>
          <cell r="C3464" t="str">
            <v>표시</v>
          </cell>
        </row>
        <row r="3465">
          <cell r="B3465" t="str">
            <v>Print_NickName</v>
          </cell>
          <cell r="C3465" t="str">
            <v>닉네임/칭호 표시</v>
          </cell>
        </row>
        <row r="3466">
          <cell r="B3466" t="str">
            <v>Settings_Tab_Social</v>
          </cell>
          <cell r="C3466" t="str">
            <v>소셜</v>
          </cell>
        </row>
        <row r="3467">
          <cell r="B3467" t="str">
            <v>Show_ProfileImage_Only_Friends</v>
          </cell>
          <cell r="C3467" t="str">
            <v>친구에게만 프로필 이미지 표시</v>
          </cell>
        </row>
        <row r="3468">
          <cell r="B3468" t="str">
            <v>Block_List</v>
          </cell>
          <cell r="C3468" t="str">
            <v>차단 목록 관리</v>
          </cell>
        </row>
        <row r="3469">
          <cell r="B3469" t="str">
            <v>Login</v>
          </cell>
          <cell r="C3469" t="str">
            <v>로그인</v>
          </cell>
        </row>
        <row r="3470">
          <cell r="B3470" t="str">
            <v>Logout</v>
          </cell>
          <cell r="C3470" t="str">
            <v>로그아웃</v>
          </cell>
        </row>
        <row r="3471">
          <cell r="B3471" t="str">
            <v>Delete_Account</v>
          </cell>
          <cell r="C3471" t="str">
            <v>게임 탈퇴</v>
          </cell>
        </row>
        <row r="3472">
          <cell r="B3472" t="str">
            <v>Delete_Account_Notify</v>
          </cell>
          <cell r="C3472" t="str">
            <v>탈퇴 시 게임 데이터 및 결제 상품과 구매 내역이 모두 삭제됩니다.&lt;br&gt;그래도 탈퇴하시겠습니까?</v>
          </cell>
        </row>
        <row r="3473">
          <cell r="B3473" t="str">
            <v>Delete_Account_Complete</v>
          </cell>
          <cell r="C3473" t="str">
            <v>게임을 탈퇴했습니다.</v>
          </cell>
        </row>
        <row r="3474">
          <cell r="B3474" t="str">
            <v>Logout_Account_Notify</v>
          </cell>
          <cell r="C3474" t="str">
            <v>로그아웃 하시겠습니까?</v>
          </cell>
        </row>
        <row r="3475">
          <cell r="B3475" t="str">
            <v>Logout_Account_Complete</v>
          </cell>
          <cell r="C3475" t="str">
            <v>로그아웃을 완료했습니다.</v>
          </cell>
        </row>
        <row r="3476">
          <cell r="B3476" t="str">
            <v>Collection</v>
          </cell>
          <cell r="C3476" t="str">
            <v>도감</v>
          </cell>
        </row>
        <row r="3477">
          <cell r="B3477" t="str">
            <v>Collection_Syrup</v>
          </cell>
          <cell r="C3477" t="str">
            <v>소모품 도감</v>
          </cell>
        </row>
        <row r="3478">
          <cell r="B3478" t="str">
            <v>Collection_Farming</v>
          </cell>
          <cell r="C3478" t="str">
            <v>파밍 도감</v>
          </cell>
        </row>
        <row r="3479">
          <cell r="B3479" t="str">
            <v>Collection_Event</v>
          </cell>
          <cell r="C3479" t="str">
            <v>이벤트 도감</v>
          </cell>
        </row>
        <row r="3480">
          <cell r="B3480" t="str">
            <v>Collection_Furniture</v>
          </cell>
          <cell r="C3480" t="str">
            <v>가구 도감</v>
          </cell>
        </row>
        <row r="3481">
          <cell r="B3481" t="str">
            <v>Collection_Clothes</v>
          </cell>
          <cell r="C3481" t="str">
            <v>의상 도감</v>
          </cell>
        </row>
        <row r="3482">
          <cell r="B3482" t="str">
            <v>Collection_Story</v>
          </cell>
          <cell r="C3482" t="str">
            <v>스토리 도감</v>
          </cell>
        </row>
        <row r="3483">
          <cell r="B3483" t="str">
            <v>Item_1000063</v>
          </cell>
          <cell r="C3483" t="str">
            <v>봄바람 양갈래 땋은머리</v>
          </cell>
        </row>
        <row r="3484">
          <cell r="B3484" t="str">
            <v>Item_1000064</v>
          </cell>
          <cell r="C3484" t="str">
            <v>봄바람 니트 가디건 원피스</v>
          </cell>
        </row>
        <row r="3485">
          <cell r="B3485" t="str">
            <v>Item_1000065</v>
          </cell>
          <cell r="C3485" t="str">
            <v>봄바람 메리제인 슈즈</v>
          </cell>
        </row>
        <row r="3486">
          <cell r="B3486" t="str">
            <v>Item_1000066</v>
          </cell>
          <cell r="C3486" t="str">
            <v>봄바람 동글 화이트 크로스백</v>
          </cell>
        </row>
        <row r="3487">
          <cell r="B3487" t="str">
            <v>Item_1000067</v>
          </cell>
          <cell r="C3487" t="str">
            <v>봄바람 가르마 헤어</v>
          </cell>
        </row>
        <row r="3488">
          <cell r="B3488" t="str">
            <v>Item_1000068</v>
          </cell>
          <cell r="C3488" t="str">
            <v>봄바람 니트 가디건</v>
          </cell>
        </row>
        <row r="3489">
          <cell r="B3489" t="str">
            <v>Item_1000069</v>
          </cell>
          <cell r="C3489" t="str">
            <v>봄바람 체크 반바지</v>
          </cell>
        </row>
        <row r="3490">
          <cell r="B3490" t="str">
            <v>Item_1000070</v>
          </cell>
          <cell r="C3490" t="str">
            <v>봄바람 가죽 로퍼</v>
          </cell>
        </row>
        <row r="3491">
          <cell r="B3491" t="str">
            <v>Color_173</v>
          </cell>
          <cell r="C3491" t="str">
            <v>로지 베이지</v>
          </cell>
        </row>
        <row r="3492">
          <cell r="B3492" t="str">
            <v>Color_174</v>
          </cell>
          <cell r="C3492" t="str">
            <v>크림 베이지</v>
          </cell>
        </row>
        <row r="3493">
          <cell r="B3493" t="str">
            <v>Quest_10002_Title</v>
          </cell>
          <cell r="C3493" t="str">
            <v>(임시)감사제 마지막 준비! (2)</v>
          </cell>
        </row>
        <row r="3494">
          <cell r="B3494" t="str">
            <v>Open_Condition</v>
          </cell>
          <cell r="C3494" t="str">
            <v>오픈 조건</v>
          </cell>
        </row>
        <row r="3495">
          <cell r="B3495" t="str">
            <v>Applied_Buff</v>
          </cell>
          <cell r="C3495" t="str">
            <v>적용 버프</v>
          </cell>
        </row>
        <row r="3496">
          <cell r="B3496" t="str">
            <v>LevelUp_Reward</v>
          </cell>
          <cell r="C3496" t="str">
            <v>레벨업 보상</v>
          </cell>
        </row>
        <row r="3497">
          <cell r="B3497" t="str">
            <v>New_Item</v>
          </cell>
          <cell r="C3497" t="str">
            <v>신규 아이템</v>
          </cell>
        </row>
        <row r="3498">
          <cell r="B3498" t="str">
            <v>Gacha_MileageValue_Notice</v>
          </cell>
          <cell r="C3498" t="str">
            <v>1회 구매 시마다 일반 마일리지 {0}점 획득!</v>
          </cell>
        </row>
        <row r="3499">
          <cell r="B3499" t="str">
            <v>Goods_EndDate_Passed</v>
          </cell>
          <cell r="C3499" t="str">
            <v>이미 만료된 상품이에요!&lt;br&gt;페이지를 갱신합니다.</v>
          </cell>
        </row>
        <row r="3500">
          <cell r="B3500" t="str">
            <v>Gacha_Got_All_Items</v>
          </cell>
          <cell r="C3500" t="str">
            <v>아이템을 전부 획득했어요!</v>
          </cell>
        </row>
        <row r="3501">
          <cell r="B3501" t="str">
            <v>Count_Info</v>
          </cell>
          <cell r="C3501" t="str">
            <v>{0}회</v>
          </cell>
        </row>
        <row r="3502">
          <cell r="B3502" t="str">
            <v>Pay_Ask</v>
          </cell>
          <cell r="C3502" t="str">
            <v>{0} {1}개를 사용하시겠어요?</v>
          </cell>
        </row>
        <row r="3503">
          <cell r="B3503" t="str">
            <v>GachaTag_10Draw_MustGive</v>
          </cell>
          <cell r="C3503" t="str">
            <v>{0}등급 이상 {1}개 확정 지급</v>
          </cell>
        </row>
        <row r="3504">
          <cell r="B3504" t="str">
            <v>GachaTag_Percent_Sale</v>
          </cell>
          <cell r="C3504" t="str">
            <v>{0}% 할인</v>
          </cell>
        </row>
        <row r="3505">
          <cell r="B3505" t="str">
            <v>Free_Count_Info</v>
          </cell>
          <cell r="C3505" t="str">
            <v>무료({0}/{1})</v>
          </cell>
        </row>
        <row r="3506">
          <cell r="B3506" t="str">
            <v>Free_Draw_Ask</v>
          </cell>
          <cell r="C3506" t="str">
            <v>무료 구매를 진행하시겠어요?</v>
          </cell>
        </row>
        <row r="3507">
          <cell r="B3507" t="str">
            <v>GachaType1_GuideText</v>
          </cell>
          <cell r="C3507" t="str">
            <v>아래 구성품 중에서 획득할 수 있어요.&lt;br&gt;&lt;color=#FF3386&gt;청약철회가 불가한 상품입니다.&lt;/color&gt;</v>
          </cell>
        </row>
        <row r="3508">
          <cell r="B3508" t="str">
            <v>GachaType2_GuideText</v>
          </cell>
          <cell r="C3508" t="str">
            <v>1번 획득한 상품은 다시 획득하지 않아요.&lt;br&gt;&lt;color=#FF3386&gt;청약철회가 불가한 상품입니다.&lt;/color&gt;</v>
          </cell>
        </row>
        <row r="3509">
          <cell r="B3509" t="str">
            <v>Got_Item</v>
          </cell>
          <cell r="C3509" t="str">
            <v>획득 완료</v>
          </cell>
        </row>
        <row r="3510">
          <cell r="B3510" t="str">
            <v>Percentage_Up_Show</v>
          </cell>
          <cell r="C3510" t="str">
            <v>&lt;color=#FF3386&gt;{0}% ({1}% ▲)&lt;/color&gt;</v>
          </cell>
        </row>
        <row r="3511">
          <cell r="B3511" t="str">
            <v>Touch_Screen_Light_On</v>
          </cell>
          <cell r="C3511" t="str">
            <v>화면을 터치해 불을 켜주세요!</v>
          </cell>
        </row>
        <row r="3512">
          <cell r="B3512" t="str">
            <v>Open_All</v>
          </cell>
          <cell r="C3512" t="str">
            <v>모두 열기</v>
          </cell>
        </row>
        <row r="3513">
          <cell r="B3513" t="str">
            <v>Max_Item_MailBox</v>
          </cell>
          <cell r="C3513" t="str">
            <v>보유량이 초과된 아이템은 우편함에 지급되었어요.</v>
          </cell>
        </row>
        <row r="3514">
          <cell r="B3514" t="str">
            <v>Color_175</v>
          </cell>
          <cell r="C3514" t="str">
            <v>그레이쉬 오렌지</v>
          </cell>
        </row>
        <row r="3515">
          <cell r="B3515" t="str">
            <v>Color_176</v>
          </cell>
          <cell r="C3515" t="str">
            <v>차분한 민트</v>
          </cell>
        </row>
        <row r="3516">
          <cell r="B3516" t="str">
            <v>Item_1000071</v>
          </cell>
          <cell r="C3516" t="str">
            <v>찰랑 여름 보브컷 헤어</v>
          </cell>
        </row>
        <row r="3517">
          <cell r="B3517" t="str">
            <v>Item_1000072</v>
          </cell>
          <cell r="C3517" t="str">
            <v>찰랑 여름 프릴 나시</v>
          </cell>
        </row>
        <row r="3518">
          <cell r="B3518" t="str">
            <v>Item_1000073</v>
          </cell>
          <cell r="C3518" t="str">
            <v>찰랑 여름 밴딩 숏팬츠</v>
          </cell>
        </row>
        <row r="3519">
          <cell r="B3519" t="str">
            <v>Item_1000074</v>
          </cell>
          <cell r="C3519" t="str">
            <v>찰랑 여름 매듭 슬리퍼</v>
          </cell>
        </row>
        <row r="3520">
          <cell r="B3520" t="str">
            <v>Item_1000075</v>
          </cell>
          <cell r="C3520" t="str">
            <v>찰랑 여름 리프펌 헤어</v>
          </cell>
        </row>
        <row r="3521">
          <cell r="B3521" t="str">
            <v>Item_1000076</v>
          </cell>
          <cell r="C3521" t="str">
            <v>찰랑 여름 면셔츠</v>
          </cell>
        </row>
        <row r="3522">
          <cell r="B3522" t="str">
            <v>Item_1000077</v>
          </cell>
          <cell r="C3522" t="str">
            <v>찰랑 여름 밴딩 하프팬츠</v>
          </cell>
        </row>
        <row r="3523">
          <cell r="B3523" t="str">
            <v>Item_1000078</v>
          </cell>
          <cell r="C3523" t="str">
            <v>찰랑 여름 스포츠백</v>
          </cell>
        </row>
        <row r="3524">
          <cell r="B3524" t="str">
            <v>UnderConstruction</v>
          </cell>
          <cell r="C3524" t="str">
            <v>공사 중이라서 이동할 수 없어요!</v>
          </cell>
        </row>
        <row r="3525">
          <cell r="B3525" t="str">
            <v>Go_House</v>
          </cell>
          <cell r="C3525" t="str">
            <v>{0}으로 이동하시겠어요?</v>
          </cell>
        </row>
        <row r="3526">
          <cell r="B3526" t="str">
            <v>Button_Skip</v>
          </cell>
          <cell r="C3526" t="str">
            <v>SKIP &gt;&gt;</v>
          </cell>
        </row>
        <row r="3527">
          <cell r="B3527" t="str">
            <v>Collection_1023</v>
          </cell>
          <cell r="C3527" t="str">
            <v>밭 컬렉션</v>
          </cell>
        </row>
        <row r="3528">
          <cell r="B3528" t="str">
            <v>Collection_1024</v>
          </cell>
          <cell r="C3528" t="str">
            <v>컬렉션</v>
          </cell>
        </row>
        <row r="3529">
          <cell r="B3529" t="str">
            <v>Gacha_1</v>
          </cell>
          <cell r="C3529" t="str">
            <v>바이올렛 페어리</v>
          </cell>
        </row>
        <row r="3530">
          <cell r="B3530" t="str">
            <v>Gacha_2</v>
          </cell>
          <cell r="C3530" t="str">
            <v>밤하늘 의상 &amp; 가구</v>
          </cell>
        </row>
        <row r="3531">
          <cell r="B3531" t="str">
            <v>Gacha_3</v>
          </cell>
          <cell r="C3531" t="str">
            <v>자연스러운 웨이브펌 확정 획득</v>
          </cell>
        </row>
        <row r="3532">
          <cell r="B3532" t="str">
            <v>Map_Block_Main</v>
          </cell>
          <cell r="C3532" t="str">
            <v>메인</v>
          </cell>
        </row>
        <row r="3533">
          <cell r="B3533" t="str">
            <v>Map_Block_Sub</v>
          </cell>
          <cell r="C3533" t="str">
            <v>서브</v>
          </cell>
        </row>
        <row r="3534">
          <cell r="B3534" t="str">
            <v>Map_Block_Plaza</v>
          </cell>
          <cell r="C3534" t="str">
            <v>플라자</v>
          </cell>
        </row>
        <row r="3535">
          <cell r="B3535" t="str">
            <v>Item_1000079</v>
          </cell>
          <cell r="C3535" t="str">
            <v>또렷한 얼굴</v>
          </cell>
        </row>
        <row r="3536">
          <cell r="B3536" t="str">
            <v>Item_1000080</v>
          </cell>
          <cell r="C3536" t="str">
            <v>자신만만한 얼굴</v>
          </cell>
        </row>
        <row r="3537">
          <cell r="B3537" t="str">
            <v>Item_1000081</v>
          </cell>
          <cell r="C3537" t="str">
            <v>부드러운 얼굴</v>
          </cell>
        </row>
        <row r="3538">
          <cell r="B3538" t="str">
            <v>Item_1000082</v>
          </cell>
          <cell r="C3538" t="str">
            <v>샤프한 얼굴</v>
          </cell>
        </row>
        <row r="3539">
          <cell r="B3539" t="str">
            <v>Item_1000083</v>
          </cell>
          <cell r="C3539" t="str">
            <v>엉뚱한 얼굴</v>
          </cell>
        </row>
        <row r="3540">
          <cell r="B3540" t="str">
            <v>Item_1000084</v>
          </cell>
          <cell r="C3540" t="str">
            <v>재밌는 얼굴</v>
          </cell>
        </row>
        <row r="3541">
          <cell r="B3541" t="str">
            <v>Item_1000085</v>
          </cell>
          <cell r="C3541" t="str">
            <v>차분한 얼굴</v>
          </cell>
        </row>
        <row r="3542">
          <cell r="B3542" t="str">
            <v>Item_1000086</v>
          </cell>
          <cell r="C3542" t="str">
            <v>진지한 얼굴</v>
          </cell>
        </row>
        <row r="3543">
          <cell r="B3543" t="str">
            <v>FurnitureItem_100001</v>
          </cell>
          <cell r="C3543" t="str">
            <v>쟁반 위 새콤 양념통</v>
          </cell>
        </row>
        <row r="3544">
          <cell r="B3544" t="str">
            <v>FurnitureItem_100002</v>
          </cell>
          <cell r="C3544" t="str">
            <v>쟁반 위 매콤 양념통</v>
          </cell>
        </row>
        <row r="3545">
          <cell r="B3545" t="str">
            <v>FurnitureItem_100003</v>
          </cell>
          <cell r="C3545" t="str">
            <v>벽걸이 조리도구 세트</v>
          </cell>
        </row>
        <row r="3546">
          <cell r="B3546" t="str">
            <v>FurnitureItem_100004</v>
          </cell>
          <cell r="C3546" t="str">
            <v>레드 매트 머랭 보울</v>
          </cell>
        </row>
        <row r="3547">
          <cell r="B3547" t="str">
            <v>FurnitureItem_100005</v>
          </cell>
          <cell r="C3547" t="str">
            <v>냄비 2종 세트</v>
          </cell>
        </row>
        <row r="3548">
          <cell r="B3548" t="str">
            <v>FurnitureItem_100006</v>
          </cell>
          <cell r="C3548" t="str">
            <v>도마 위 양파</v>
          </cell>
        </row>
        <row r="3549">
          <cell r="B3549" t="str">
            <v>FurnitureItem_100007</v>
          </cell>
          <cell r="C3549" t="str">
            <v>물고기 쿠션과 고양이</v>
          </cell>
        </row>
        <row r="3550">
          <cell r="B3550" t="str">
            <v>FurnitureItem_100008</v>
          </cell>
          <cell r="C3550" t="str">
            <v>오므라이스 메뉴판</v>
          </cell>
        </row>
        <row r="3551">
          <cell r="B3551" t="str">
            <v>FurnitureItem_100009</v>
          </cell>
          <cell r="C3551" t="str">
            <v>그린우드 미니 컵보드</v>
          </cell>
        </row>
        <row r="3552">
          <cell r="B3552" t="str">
            <v>FurnitureItem_100010</v>
          </cell>
          <cell r="C3552" t="str">
            <v>그린우드 미니 찬장</v>
          </cell>
        </row>
        <row r="3553">
          <cell r="B3553" t="str">
            <v>FurnitureItem_100011</v>
          </cell>
          <cell r="C3553" t="str">
            <v>골든 플레이트 랙</v>
          </cell>
        </row>
        <row r="3554">
          <cell r="B3554" t="str">
            <v>FurnitureItem_100012</v>
          </cell>
          <cell r="C3554" t="str">
            <v>민트 플레이트 랙</v>
          </cell>
        </row>
        <row r="3555">
          <cell r="B3555" t="str">
            <v>FurnitureItem_100013</v>
          </cell>
          <cell r="C3555" t="str">
            <v>그린우드 스무디 테이블</v>
          </cell>
        </row>
        <row r="3556">
          <cell r="B3556" t="str">
            <v>FurnitureItem_100014</v>
          </cell>
          <cell r="C3556" t="str">
            <v>웰빙 야채 바구니</v>
          </cell>
        </row>
        <row r="3557">
          <cell r="B3557" t="str">
            <v>FurnitureItem_100015</v>
          </cell>
          <cell r="C3557" t="str">
            <v>내츄럴 커튼 미니 창문</v>
          </cell>
        </row>
        <row r="3558">
          <cell r="B3558" t="str">
            <v>FurnitureItem_100016</v>
          </cell>
          <cell r="C3558" t="str">
            <v>살짝 열린 내츄럴 커튼 미니 창문</v>
          </cell>
        </row>
        <row r="3559">
          <cell r="B3559" t="str">
            <v>FurnitureItem_100017</v>
          </cell>
          <cell r="C3559" t="str">
            <v>반쯤 열린 우든 도어</v>
          </cell>
        </row>
        <row r="3560">
          <cell r="B3560" t="str">
            <v>FurnitureItem_100018</v>
          </cell>
          <cell r="C3560" t="str">
            <v>미니 웰빙 가드닝 테이블</v>
          </cell>
        </row>
        <row r="3561">
          <cell r="B3561" t="str">
            <v>FurnitureItem_100019</v>
          </cell>
          <cell r="C3561" t="str">
            <v>그리너리 배색 냉장고</v>
          </cell>
        </row>
        <row r="3562">
          <cell r="B3562" t="str">
            <v>FurnitureItem_100020</v>
          </cell>
          <cell r="C3562" t="str">
            <v>그린우드 벽걸이 환풍구</v>
          </cell>
        </row>
        <row r="3563">
          <cell r="B3563" t="str">
            <v>FurnitureItem_100021</v>
          </cell>
          <cell r="C3563" t="str">
            <v>따끈따끈 대형 오븐</v>
          </cell>
        </row>
        <row r="3564">
          <cell r="B3564" t="str">
            <v>FurnitureItem_100022</v>
          </cell>
          <cell r="C3564" t="str">
            <v>옐로우 매트 키친 테이블</v>
          </cell>
        </row>
        <row r="3565">
          <cell r="B3565" t="str">
            <v>FurnitureItem_100023</v>
          </cell>
          <cell r="C3565" t="str">
            <v>베이지 원목 장식장</v>
          </cell>
        </row>
        <row r="3566">
          <cell r="B3566" t="str">
            <v>FurnitureItem_100024</v>
          </cell>
          <cell r="C3566" t="str">
            <v>브라운 원목 장식장</v>
          </cell>
        </row>
        <row r="3567">
          <cell r="B3567" t="str">
            <v>FurnitureItem_100025</v>
          </cell>
          <cell r="C3567" t="str">
            <v>옐로 베이지 오븐 겸 버너</v>
          </cell>
        </row>
        <row r="3568">
          <cell r="B3568" t="str">
            <v>FurnitureItem_100026</v>
          </cell>
          <cell r="C3568" t="str">
            <v>주방용 베이지 대형 싱크대</v>
          </cell>
        </row>
        <row r="3569">
          <cell r="B3569" t="str">
            <v>FurnitureItem_100027</v>
          </cell>
          <cell r="C3569" t="str">
            <v>내츄럴 그린 리프 패턴 벽지</v>
          </cell>
        </row>
        <row r="3570">
          <cell r="B3570" t="str">
            <v>FurnitureItem_100028</v>
          </cell>
          <cell r="C3570" t="str">
            <v>내츄럴 우드 바닥</v>
          </cell>
        </row>
        <row r="3571">
          <cell r="B3571" t="str">
            <v>FurnitureItem_100029</v>
          </cell>
          <cell r="C3571" t="str">
            <v>브라이트 오렌지 그라데이션 벽지</v>
          </cell>
        </row>
        <row r="3572">
          <cell r="B3572" t="str">
            <v>FurnitureItem_100030</v>
          </cell>
          <cell r="C3572" t="str">
            <v>브라이트 오렌지 사각 패턴 바닥</v>
          </cell>
        </row>
        <row r="3573">
          <cell r="B3573" t="str">
            <v>FashionInteriorSet_1</v>
          </cell>
          <cell r="C3573" t="str">
            <v>봄빛 하늘 의상 세트</v>
          </cell>
        </row>
        <row r="3574">
          <cell r="B3574" t="str">
            <v>FashionInteriorSet_2</v>
          </cell>
          <cell r="C3574" t="str">
            <v>밤하늘 의상 세트</v>
          </cell>
        </row>
        <row r="3575">
          <cell r="B3575" t="str">
            <v>FashionInteriorSet_3</v>
          </cell>
          <cell r="C3575" t="str">
            <v>패브릭 물감 세트</v>
          </cell>
        </row>
        <row r="3576">
          <cell r="B3576" t="str">
            <v>Item_1000087</v>
          </cell>
          <cell r="C3576" t="str">
            <v>소프트 어텀 펌 단발 헤어</v>
          </cell>
        </row>
        <row r="3577">
          <cell r="B3577" t="str">
            <v>Item_1000088</v>
          </cell>
          <cell r="C3577" t="str">
            <v>소프트 어텀 아가일 니트 원피스</v>
          </cell>
        </row>
        <row r="3578">
          <cell r="B3578" t="str">
            <v>Item_1000089</v>
          </cell>
          <cell r="C3578" t="str">
            <v>소프트 어텀 레더 부츠</v>
          </cell>
        </row>
        <row r="3579">
          <cell r="B3579" t="str">
            <v>Item_1000090</v>
          </cell>
          <cell r="C3579" t="str">
            <v>소프트 어텀 가르마펌 헤어</v>
          </cell>
        </row>
        <row r="3580">
          <cell r="B3580" t="str">
            <v>Item_1000091</v>
          </cell>
          <cell r="C3580" t="str">
            <v>소프트 어텀 캐주얼 블레이저</v>
          </cell>
        </row>
        <row r="3581">
          <cell r="B3581" t="str">
            <v>Item_1000092</v>
          </cell>
          <cell r="C3581" t="str">
            <v>소프트 어텀 슬랙스</v>
          </cell>
        </row>
        <row r="3582">
          <cell r="B3582" t="str">
            <v>Item_1000093</v>
          </cell>
          <cell r="C3582" t="str">
            <v>소프트 어텀 화이트 로퍼</v>
          </cell>
        </row>
        <row r="3583">
          <cell r="B3583" t="str">
            <v>Item_1000094</v>
          </cell>
          <cell r="C3583" t="str">
            <v>소프트 어텀 니트 목도리</v>
          </cell>
        </row>
        <row r="3584">
          <cell r="B3584" t="str">
            <v>Title</v>
          </cell>
          <cell r="C3584" t="str">
            <v>TITLE</v>
          </cell>
        </row>
        <row r="3585">
          <cell r="B3585" t="str">
            <v>Fashion_Stage</v>
          </cell>
          <cell r="C3585" t="str">
            <v>런웨이</v>
          </cell>
        </row>
        <row r="3586">
          <cell r="B3586" t="str">
            <v>Fashion_Theme</v>
          </cell>
          <cell r="C3586" t="str">
            <v>Fashion Season {0}</v>
          </cell>
        </row>
        <row r="3587">
          <cell r="B3587" t="str">
            <v>Feature_Limit</v>
          </cell>
          <cell r="C3587" t="str">
            <v>속성 제한</v>
          </cell>
        </row>
        <row r="3588">
          <cell r="B3588" t="str">
            <v>Feature_Limit_Guide</v>
          </cell>
          <cell r="C3588" t="str">
            <v>아래 속성들 중 하나가 메인 속성인 아이템을 {0}개 이상 착용해야 참가할 수 있어요.</v>
          </cell>
        </row>
        <row r="3589">
          <cell r="B3589" t="str">
            <v>MyScore_Info</v>
          </cell>
          <cell r="C3589" t="str">
            <v>내 점수: {0}점</v>
          </cell>
        </row>
        <row r="3590">
          <cell r="B3590" t="str">
            <v>MyRanking_Info</v>
          </cell>
          <cell r="C3590" t="str">
            <v>현재 순위: {0}위</v>
          </cell>
        </row>
        <row r="3591">
          <cell r="B3591" t="str">
            <v>Ranking_Info</v>
          </cell>
          <cell r="C3591" t="str">
            <v>랭킹 정보</v>
          </cell>
        </row>
        <row r="3592">
          <cell r="B3592" t="str">
            <v>Attend</v>
          </cell>
          <cell r="C3592" t="str">
            <v>참가하기</v>
          </cell>
        </row>
        <row r="3593">
          <cell r="B3593" t="str">
            <v>Change_EquipItem</v>
          </cell>
          <cell r="C3593" t="str">
            <v>의상 변경</v>
          </cell>
        </row>
        <row r="3594">
          <cell r="B3594" t="str">
            <v>Vote</v>
          </cell>
          <cell r="C3594" t="str">
            <v>투표하기</v>
          </cell>
        </row>
        <row r="3595">
          <cell r="B3595" t="str">
            <v>Fashion_Vote_Disable_Day</v>
          </cell>
          <cell r="C3595" t="str">
            <v>시즌 시작 후 {0}일 뒤부터 투표할 수 있어요.</v>
          </cell>
        </row>
        <row r="3596">
          <cell r="B3596" t="str">
            <v>Go_Shop</v>
          </cell>
          <cell r="C3596" t="str">
            <v>상점 가기</v>
          </cell>
        </row>
        <row r="3597">
          <cell r="B3597" t="str">
            <v>FashionMatch_Ballet_Lack_Ask</v>
          </cell>
          <cell r="C3597" t="str">
            <v>런웨이 투표권이 부족해요.&lt;br&gt;상점으로 이동하시겠어요?</v>
          </cell>
        </row>
        <row r="3598">
          <cell r="B3598" t="str">
            <v>Earn_Point</v>
          </cell>
          <cell r="C3598" t="str">
            <v>+ {0}점</v>
          </cell>
        </row>
        <row r="3599">
          <cell r="B3599" t="str">
            <v>Present_Score_Info</v>
          </cell>
          <cell r="C3599" t="str">
            <v>현재 점수: {0}점</v>
          </cell>
        </row>
        <row r="3600">
          <cell r="B3600" t="str">
            <v>FashionMatch_Attend_Ask</v>
          </cell>
          <cell r="C3600" t="str">
            <v>이대로 런웨이에 참가하시겠어요?&lt;br&gt;(참가 후에도 의상을 변경할 수 있어요)</v>
          </cell>
        </row>
        <row r="3601">
          <cell r="B3601" t="str">
            <v>FashionMatch_Attend_Success</v>
          </cell>
          <cell r="C3601" t="str">
            <v>런웨이에 참가했어요!</v>
          </cell>
        </row>
        <row r="3602">
          <cell r="B3602" t="str">
            <v>FashionMatch_Change_Complete</v>
          </cell>
          <cell r="C3602" t="str">
            <v>의상을 변경했어요!</v>
          </cell>
        </row>
        <row r="3603">
          <cell r="B3603" t="str">
            <v>FashionMatch_Ranking</v>
          </cell>
          <cell r="C3603" t="str">
            <v>런웨이 랭킹</v>
          </cell>
        </row>
        <row r="3604">
          <cell r="B3604" t="str">
            <v>Honor_Of_Fame</v>
          </cell>
          <cell r="C3604" t="str">
            <v>명예의 전당</v>
          </cell>
        </row>
        <row r="3605">
          <cell r="B3605" t="str">
            <v>My_Ranking_Info</v>
          </cell>
          <cell r="C3605" t="str">
            <v>내 순위</v>
          </cell>
        </row>
        <row r="3606">
          <cell r="B3606" t="str">
            <v>My_Ranking</v>
          </cell>
          <cell r="C3606" t="str">
            <v>{0}위</v>
          </cell>
        </row>
        <row r="3607">
          <cell r="B3607" t="str">
            <v>My_Score</v>
          </cell>
          <cell r="C3607" t="str">
            <v>{0}점</v>
          </cell>
        </row>
        <row r="3608">
          <cell r="B3608" t="str">
            <v>FashionMatch_Season_Name_Info</v>
          </cell>
          <cell r="C3608" t="str">
            <v>시즌 {0}: {1}</v>
          </cell>
        </row>
        <row r="3609">
          <cell r="B3609" t="str">
            <v>Winner</v>
          </cell>
          <cell r="C3609" t="str">
            <v>WINNER</v>
          </cell>
        </row>
        <row r="3610">
          <cell r="B3610" t="str">
            <v>Score_Info</v>
          </cell>
          <cell r="C3610" t="str">
            <v>점수: {0}점</v>
          </cell>
        </row>
        <row r="3611">
          <cell r="B3611" t="str">
            <v>Item_100031</v>
          </cell>
          <cell r="C3611" t="str">
            <v>갈색 조랑말</v>
          </cell>
        </row>
        <row r="3612">
          <cell r="B3612" t="str">
            <v>Item_100032</v>
          </cell>
          <cell r="C3612" t="str">
            <v>까만 조랑말</v>
          </cell>
        </row>
        <row r="3613">
          <cell r="B3613" t="str">
            <v>Premium_Mileage</v>
          </cell>
          <cell r="C3613" t="str">
            <v>프리미엄 마일리지</v>
          </cell>
        </row>
        <row r="3614">
          <cell r="B3614" t="str">
            <v>RankingCriteria_Num1</v>
          </cell>
          <cell r="C3614" t="str">
            <v>1위</v>
          </cell>
        </row>
        <row r="3615">
          <cell r="B3615" t="str">
            <v>RankingCriteria_Num2</v>
          </cell>
          <cell r="C3615" t="str">
            <v>2위</v>
          </cell>
        </row>
        <row r="3616">
          <cell r="B3616" t="str">
            <v>RankingCriteria_Num3</v>
          </cell>
          <cell r="C3616" t="str">
            <v>3위</v>
          </cell>
        </row>
        <row r="3617">
          <cell r="B3617" t="str">
            <v>RankingCriteria_Num4_to_Num10</v>
          </cell>
          <cell r="C3617" t="str">
            <v>4위~10위</v>
          </cell>
        </row>
        <row r="3618">
          <cell r="B3618" t="str">
            <v>RankingCriteria_Num11_to_Num20</v>
          </cell>
          <cell r="C3618" t="str">
            <v>11위~20위</v>
          </cell>
        </row>
        <row r="3619">
          <cell r="B3619" t="str">
            <v>RankingCriteria_Num21_to_Per10</v>
          </cell>
          <cell r="C3619" t="str">
            <v>21위~10%</v>
          </cell>
        </row>
        <row r="3620">
          <cell r="B3620" t="str">
            <v>RankingCriteria_Per10_to_Per50</v>
          </cell>
          <cell r="C3620" t="str">
            <v>10%~50%</v>
          </cell>
        </row>
        <row r="3621">
          <cell r="B3621" t="str">
            <v>RankingCriteria_Per50_to_Per80</v>
          </cell>
          <cell r="C3621" t="str">
            <v>50%~80%</v>
          </cell>
        </row>
        <row r="3622">
          <cell r="B3622" t="str">
            <v>RankingCriteria_Per80_to_Per100</v>
          </cell>
          <cell r="C3622" t="str">
            <v>80%~100%</v>
          </cell>
        </row>
        <row r="3623">
          <cell r="B3623" t="str">
            <v>RunwaySeason_1</v>
          </cell>
          <cell r="C3623" t="str">
            <v>무도회장에 참가하는 날</v>
          </cell>
        </row>
        <row r="3624">
          <cell r="B3624" t="str">
            <v>RunwaySeason_2</v>
          </cell>
          <cell r="C3624" t="str">
            <v>바캉스를 떠나요</v>
          </cell>
        </row>
        <row r="3625">
          <cell r="B3625" t="str">
            <v>RunwaySeason_3</v>
          </cell>
          <cell r="C3625" t="str">
            <v>크리스마스 파티</v>
          </cell>
        </row>
        <row r="3626">
          <cell r="B3626" t="str">
            <v>Buff_Category_All</v>
          </cell>
          <cell r="C3626" t="str">
            <v>전체</v>
          </cell>
        </row>
        <row r="3627">
          <cell r="B3627" t="str">
            <v>Buff_Category_Farming</v>
          </cell>
          <cell r="C3627" t="str">
            <v>파밍</v>
          </cell>
        </row>
        <row r="3628">
          <cell r="B3628" t="str">
            <v>Buff_Category_Crafting</v>
          </cell>
          <cell r="C3628" t="str">
            <v>제작</v>
          </cell>
        </row>
        <row r="3629">
          <cell r="B3629" t="str">
            <v>Buff_Category_Quest</v>
          </cell>
          <cell r="C3629" t="str">
            <v>퀘스트</v>
          </cell>
        </row>
        <row r="3630">
          <cell r="B3630" t="str">
            <v>Buff_Category_Living</v>
          </cell>
          <cell r="C3630" t="str">
            <v>생활</v>
          </cell>
        </row>
        <row r="3631">
          <cell r="B3631" t="str">
            <v>No_Buff</v>
          </cell>
          <cell r="C3631" t="str">
            <v>버프가 없어요!</v>
          </cell>
        </row>
        <row r="3632">
          <cell r="B3632" t="str">
            <v>Village_1292</v>
          </cell>
          <cell r="C3632" t="str">
            <v>클라이밍 리프 빌리지</v>
          </cell>
        </row>
        <row r="3633">
          <cell r="B3633" t="str">
            <v>Village_1293</v>
          </cell>
          <cell r="C3633" t="str">
            <v>몬스터 케이 빌리지</v>
          </cell>
        </row>
        <row r="3634">
          <cell r="B3634" t="str">
            <v>Village_1294</v>
          </cell>
          <cell r="C3634" t="str">
            <v>네버엔딩 빌리지</v>
          </cell>
        </row>
        <row r="3635">
          <cell r="B3635" t="str">
            <v>Village_1295</v>
          </cell>
          <cell r="C3635" t="str">
            <v>스파클링 빌리지</v>
          </cell>
        </row>
        <row r="3636">
          <cell r="B3636" t="str">
            <v>Village_1296</v>
          </cell>
          <cell r="C3636" t="str">
            <v>보케이노 빌리지</v>
          </cell>
        </row>
        <row r="3637">
          <cell r="B3637" t="str">
            <v>Village_1297</v>
          </cell>
          <cell r="C3637" t="str">
            <v>레인 헤이븐 빌리지</v>
          </cell>
        </row>
        <row r="3638">
          <cell r="B3638" t="str">
            <v>Village_1298</v>
          </cell>
          <cell r="C3638" t="str">
            <v>그린 아일랜드 빌리지</v>
          </cell>
        </row>
        <row r="3639">
          <cell r="B3639" t="str">
            <v>Village_1299</v>
          </cell>
          <cell r="C3639" t="str">
            <v>나일랜드 빌리지</v>
          </cell>
        </row>
        <row r="3640">
          <cell r="B3640" t="str">
            <v>Village_1300</v>
          </cell>
          <cell r="C3640" t="str">
            <v>레스트리스 빌리지</v>
          </cell>
        </row>
        <row r="3641">
          <cell r="B3641" t="str">
            <v>Village_1301</v>
          </cell>
          <cell r="C3641" t="str">
            <v>요크아일 빌리지</v>
          </cell>
        </row>
        <row r="3642">
          <cell r="B3642" t="str">
            <v>Village_1302</v>
          </cell>
          <cell r="C3642" t="str">
            <v>블루 딥 빌리지</v>
          </cell>
        </row>
        <row r="3643">
          <cell r="B3643" t="str">
            <v>Village_1303</v>
          </cell>
          <cell r="C3643" t="str">
            <v>웨이브리스 빌리지</v>
          </cell>
        </row>
        <row r="3644">
          <cell r="B3644" t="str">
            <v>Village_1304</v>
          </cell>
          <cell r="C3644" t="str">
            <v>스페이셔스 빌리지</v>
          </cell>
        </row>
        <row r="3645">
          <cell r="B3645" t="str">
            <v>Village_1305</v>
          </cell>
          <cell r="C3645" t="str">
            <v>플로잉 베이 빌리지</v>
          </cell>
        </row>
        <row r="3646">
          <cell r="B3646" t="str">
            <v>Village_1306</v>
          </cell>
          <cell r="C3646" t="str">
            <v>사우던 베이 빌리지</v>
          </cell>
        </row>
        <row r="3647">
          <cell r="B3647" t="str">
            <v>Village_1307</v>
          </cell>
          <cell r="C3647" t="str">
            <v>엠프티 워터 빌리지</v>
          </cell>
        </row>
        <row r="3648">
          <cell r="B3648" t="str">
            <v>Village_1308</v>
          </cell>
          <cell r="C3648" t="str">
            <v>헝그리 베이 빌리지</v>
          </cell>
        </row>
        <row r="3649">
          <cell r="B3649" t="str">
            <v>Village_1309</v>
          </cell>
          <cell r="C3649" t="str">
            <v>인피니트 웨이브 빌리지</v>
          </cell>
        </row>
        <row r="3650">
          <cell r="B3650" t="str">
            <v>Village_1310</v>
          </cell>
          <cell r="C3650" t="str">
            <v>마린 시 빌리지</v>
          </cell>
        </row>
        <row r="3651">
          <cell r="B3651" t="str">
            <v>Village_1311</v>
          </cell>
          <cell r="C3651" t="str">
            <v>언논 딥 빌리지</v>
          </cell>
        </row>
        <row r="3652">
          <cell r="B3652" t="str">
            <v>Village_1312</v>
          </cell>
          <cell r="C3652" t="str">
            <v>라킹파운드 빌리지</v>
          </cell>
        </row>
        <row r="3653">
          <cell r="B3653" t="str">
            <v>Village_1313</v>
          </cell>
          <cell r="C3653" t="str">
            <v>롤링 웨이브 빌리지</v>
          </cell>
        </row>
        <row r="3654">
          <cell r="B3654" t="str">
            <v>Village_1314</v>
          </cell>
          <cell r="C3654" t="str">
            <v>이스턴 오션 빌리지</v>
          </cell>
        </row>
        <row r="3655">
          <cell r="B3655" t="str">
            <v>Village_1315</v>
          </cell>
          <cell r="C3655" t="str">
            <v>그레이 웨이브 빌리지</v>
          </cell>
        </row>
        <row r="3656">
          <cell r="B3656" t="str">
            <v>Village_1316</v>
          </cell>
          <cell r="C3656" t="str">
            <v>포비든 딥 빌리지</v>
          </cell>
        </row>
        <row r="3657">
          <cell r="B3657" t="str">
            <v>Village_1317</v>
          </cell>
          <cell r="C3657" t="str">
            <v>숄리스 웨이브 빌리지</v>
          </cell>
        </row>
        <row r="3658">
          <cell r="B3658" t="str">
            <v>Village_1318</v>
          </cell>
          <cell r="C3658" t="str">
            <v>알로하 빌리지</v>
          </cell>
        </row>
        <row r="3659">
          <cell r="B3659" t="str">
            <v>Village_1319</v>
          </cell>
          <cell r="C3659" t="str">
            <v>모아나 빌리지</v>
          </cell>
        </row>
        <row r="3660">
          <cell r="B3660" t="str">
            <v>Village_1320</v>
          </cell>
          <cell r="C3660" t="str">
            <v>루아나 빌리지</v>
          </cell>
        </row>
        <row r="3661">
          <cell r="B3661" t="str">
            <v>Village_1321</v>
          </cell>
          <cell r="C3661" t="str">
            <v>베인 락 빌리지</v>
          </cell>
        </row>
        <row r="3662">
          <cell r="B3662" t="str">
            <v>Village_1322</v>
          </cell>
          <cell r="C3662" t="str">
            <v>하날리 빌리지</v>
          </cell>
        </row>
        <row r="3663">
          <cell r="B3663" t="str">
            <v>Village_1323</v>
          </cell>
          <cell r="C3663" t="str">
            <v>카이 트로픽 빌리지</v>
          </cell>
        </row>
        <row r="3664">
          <cell r="B3664" t="str">
            <v>Village_1324</v>
          </cell>
          <cell r="C3664" t="str">
            <v>누누 스프링 빌리지</v>
          </cell>
        </row>
        <row r="3665">
          <cell r="B3665" t="str">
            <v>Village_1325</v>
          </cell>
          <cell r="C3665" t="str">
            <v>나무 헤이븐 빌리지</v>
          </cell>
        </row>
        <row r="3666">
          <cell r="B3666" t="str">
            <v>Village_1326</v>
          </cell>
          <cell r="C3666" t="str">
            <v>마카라 베이 빌리지</v>
          </cell>
        </row>
        <row r="3667">
          <cell r="B3667" t="str">
            <v>Village_1327</v>
          </cell>
          <cell r="C3667" t="str">
            <v>얌얌 아일 빌리지</v>
          </cell>
        </row>
        <row r="3668">
          <cell r="B3668" t="str">
            <v>Village_1328</v>
          </cell>
          <cell r="C3668" t="str">
            <v>콩고 트로픽 빌리지</v>
          </cell>
        </row>
        <row r="3669">
          <cell r="B3669" t="str">
            <v>Village_1329</v>
          </cell>
          <cell r="C3669" t="str">
            <v>페리도트 빌리지</v>
          </cell>
        </row>
        <row r="3670">
          <cell r="B3670" t="str">
            <v>Village_1330</v>
          </cell>
          <cell r="C3670" t="str">
            <v>탄자나이트 빌리지</v>
          </cell>
        </row>
        <row r="3671">
          <cell r="B3671" t="str">
            <v>Village_1331</v>
          </cell>
          <cell r="C3671" t="str">
            <v>제다이트 빌리지</v>
          </cell>
        </row>
        <row r="3672">
          <cell r="B3672" t="str">
            <v>Village_1332</v>
          </cell>
          <cell r="C3672" t="str">
            <v>라피스 라줄리 빌리지</v>
          </cell>
        </row>
        <row r="3673">
          <cell r="B3673" t="str">
            <v>Village_1333</v>
          </cell>
          <cell r="C3673" t="str">
            <v>크리소베릴 빌리지</v>
          </cell>
        </row>
        <row r="3674">
          <cell r="B3674" t="str">
            <v>Village_1334</v>
          </cell>
          <cell r="C3674" t="str">
            <v>스피넬 빌리지</v>
          </cell>
        </row>
        <row r="3675">
          <cell r="B3675" t="str">
            <v>Village_1335</v>
          </cell>
          <cell r="C3675" t="str">
            <v>더플레어 빌리지</v>
          </cell>
        </row>
        <row r="3676">
          <cell r="B3676" t="str">
            <v>Village_1336</v>
          </cell>
          <cell r="C3676" t="str">
            <v>더블리치 빌리지</v>
          </cell>
        </row>
        <row r="3677">
          <cell r="B3677" t="str">
            <v>Village_1337</v>
          </cell>
          <cell r="C3677" t="str">
            <v>프로미넌스 빌리지</v>
          </cell>
        </row>
        <row r="3678">
          <cell r="B3678" t="str">
            <v>Village_1338</v>
          </cell>
          <cell r="C3678" t="str">
            <v>필라멘트 빌리지</v>
          </cell>
        </row>
        <row r="3679">
          <cell r="B3679" t="str">
            <v>Village_1339</v>
          </cell>
          <cell r="C3679" t="str">
            <v>블랙선스팟 빌리지</v>
          </cell>
        </row>
        <row r="3680">
          <cell r="B3680" t="str">
            <v>Village_1340</v>
          </cell>
          <cell r="C3680" t="str">
            <v>라과히라 빌리지</v>
          </cell>
        </row>
        <row r="3681">
          <cell r="B3681" t="str">
            <v>Village_1341</v>
          </cell>
          <cell r="C3681" t="str">
            <v>브웬도스카 빌리지</v>
          </cell>
        </row>
        <row r="3682">
          <cell r="B3682" t="str">
            <v>Village_1342</v>
          </cell>
          <cell r="C3682" t="str">
            <v>우유니 빌리지</v>
          </cell>
        </row>
        <row r="3683">
          <cell r="B3683" t="str">
            <v>Village_1343</v>
          </cell>
          <cell r="C3683" t="str">
            <v>타클라마칸 빌리지</v>
          </cell>
        </row>
        <row r="3684">
          <cell r="B3684" t="str">
            <v>Village_1344</v>
          </cell>
          <cell r="C3684" t="str">
            <v>누비아 빌리지</v>
          </cell>
        </row>
        <row r="3685">
          <cell r="B3685" t="str">
            <v>Village_1345</v>
          </cell>
          <cell r="C3685" t="str">
            <v>타타코아 빌리지</v>
          </cell>
        </row>
        <row r="3686">
          <cell r="B3686" t="str">
            <v>Village_1346</v>
          </cell>
          <cell r="C3686" t="str">
            <v>타베르나스 빌리지</v>
          </cell>
        </row>
        <row r="3687">
          <cell r="B3687" t="str">
            <v>Village_1347</v>
          </cell>
          <cell r="C3687" t="str">
            <v>데네브 빌리지</v>
          </cell>
        </row>
        <row r="3688">
          <cell r="B3688" t="str">
            <v>Village_1348</v>
          </cell>
          <cell r="C3688" t="str">
            <v>파와리스 빌리지</v>
          </cell>
        </row>
        <row r="3689">
          <cell r="B3689" t="str">
            <v>Village_1349</v>
          </cell>
          <cell r="C3689" t="str">
            <v>오딜 빌리지</v>
          </cell>
        </row>
        <row r="3690">
          <cell r="B3690" t="str">
            <v>Village_1350</v>
          </cell>
          <cell r="C3690" t="str">
            <v>몰리 빌리지</v>
          </cell>
        </row>
        <row r="3691">
          <cell r="B3691" t="str">
            <v>Village_1351</v>
          </cell>
          <cell r="C3691" t="str">
            <v>비파 빌리지</v>
          </cell>
        </row>
        <row r="3692">
          <cell r="B3692" t="str">
            <v>Village_1352</v>
          </cell>
          <cell r="C3692" t="str">
            <v>구피 빌리지</v>
          </cell>
        </row>
        <row r="3693">
          <cell r="B3693" t="str">
            <v>Village_1353</v>
          </cell>
          <cell r="C3693" t="str">
            <v>아네모네 빌리지</v>
          </cell>
        </row>
        <row r="3694">
          <cell r="B3694" t="str">
            <v>Village_1354</v>
          </cell>
          <cell r="C3694" t="str">
            <v>보라보라 빌리지</v>
          </cell>
        </row>
        <row r="3695">
          <cell r="B3695" t="str">
            <v>Village_1355</v>
          </cell>
          <cell r="C3695" t="str">
            <v>선셋 키 빌리지</v>
          </cell>
        </row>
        <row r="3696">
          <cell r="B3696" t="str">
            <v>Village_1356</v>
          </cell>
          <cell r="C3696" t="str">
            <v>에메랄드 케이 빌리지</v>
          </cell>
        </row>
        <row r="3697">
          <cell r="B3697" t="str">
            <v>Village_1357</v>
          </cell>
          <cell r="C3697" t="str">
            <v>사파이어 아일 빌리지</v>
          </cell>
        </row>
        <row r="3698">
          <cell r="B3698" t="str">
            <v>Village_1358</v>
          </cell>
          <cell r="C3698" t="str">
            <v>파라다이스 베이 빌리지</v>
          </cell>
        </row>
        <row r="3699">
          <cell r="B3699" t="str">
            <v>Village_1359</v>
          </cell>
          <cell r="C3699" t="str">
            <v>코코넛 코브 빌리지</v>
          </cell>
        </row>
        <row r="3700">
          <cell r="B3700" t="str">
            <v>Village_1360</v>
          </cell>
          <cell r="C3700" t="str">
            <v>세린 샌즈 빌리지</v>
          </cell>
        </row>
        <row r="3701">
          <cell r="B3701" t="str">
            <v>Village_1361</v>
          </cell>
          <cell r="C3701" t="str">
            <v>위스퍼링 팜스 빌리지</v>
          </cell>
        </row>
        <row r="3702">
          <cell r="B3702" t="str">
            <v>Village_1362</v>
          </cell>
          <cell r="C3702" t="str">
            <v>크리스탈 워터스 빌리지</v>
          </cell>
        </row>
        <row r="3703">
          <cell r="B3703" t="str">
            <v>Village_1363</v>
          </cell>
          <cell r="C3703" t="str">
            <v>트랭퀼 타이즈 빌리지</v>
          </cell>
        </row>
        <row r="3704">
          <cell r="B3704" t="str">
            <v>Village_1364</v>
          </cell>
          <cell r="C3704" t="str">
            <v>팜 헤이븐 빌리지</v>
          </cell>
        </row>
        <row r="3705">
          <cell r="B3705" t="str">
            <v>Village_1365</v>
          </cell>
          <cell r="C3705" t="str">
            <v>스타피쉬 아일랜드 빌리지</v>
          </cell>
        </row>
        <row r="3706">
          <cell r="B3706" t="str">
            <v>Village_1366</v>
          </cell>
          <cell r="C3706" t="str">
            <v>오션 브린즈 아일 빌리지</v>
          </cell>
        </row>
        <row r="3707">
          <cell r="B3707" t="str">
            <v>Village_1367</v>
          </cell>
          <cell r="C3707" t="str">
            <v>트로피칼 에스케이프 빌리지</v>
          </cell>
        </row>
        <row r="3708">
          <cell r="B3708" t="str">
            <v>Village_1368</v>
          </cell>
          <cell r="C3708" t="str">
            <v>하모니 아일랜드 빌리지</v>
          </cell>
        </row>
        <row r="3709">
          <cell r="B3709" t="str">
            <v>Village_1369</v>
          </cell>
          <cell r="C3709" t="str">
            <v>아쥬르 아톨 빌리지</v>
          </cell>
        </row>
        <row r="3710">
          <cell r="B3710" t="str">
            <v>Village_1370</v>
          </cell>
          <cell r="C3710" t="str">
            <v>아일랜드 세리니티 빌리지</v>
          </cell>
        </row>
        <row r="3711">
          <cell r="B3711" t="str">
            <v>Village_1371</v>
          </cell>
          <cell r="C3711" t="str">
            <v>코랄 리프 케이 빌리지</v>
          </cell>
        </row>
        <row r="3712">
          <cell r="B3712" t="str">
            <v>Village_1372</v>
          </cell>
          <cell r="C3712" t="str">
            <v>써니 쇼어스 빌리지</v>
          </cell>
        </row>
        <row r="3713">
          <cell r="B3713" t="str">
            <v>Village_1373</v>
          </cell>
          <cell r="C3713" t="str">
            <v>라군 룰라바이 빌리지</v>
          </cell>
        </row>
        <row r="3714">
          <cell r="B3714" t="str">
            <v>Village_1374</v>
          </cell>
          <cell r="C3714" t="str">
            <v>브리즈 베이 빌리지</v>
          </cell>
        </row>
        <row r="3715">
          <cell r="B3715" t="str">
            <v>Village_1375</v>
          </cell>
          <cell r="C3715" t="str">
            <v>코랄 블로섬 빌리지</v>
          </cell>
        </row>
        <row r="3716">
          <cell r="B3716" t="str">
            <v>Village_1376</v>
          </cell>
          <cell r="C3716" t="str">
            <v>트랭퀼 라군 빌리지</v>
          </cell>
        </row>
        <row r="3717">
          <cell r="B3717" t="str">
            <v>Village_1377</v>
          </cell>
          <cell r="C3717" t="str">
            <v>아쥬르 아일 빌리지</v>
          </cell>
        </row>
        <row r="3718">
          <cell r="B3718" t="str">
            <v>Village_1378</v>
          </cell>
          <cell r="C3718" t="str">
            <v>위스퍼링 웨이브스 빌리지</v>
          </cell>
        </row>
        <row r="3719">
          <cell r="B3719" t="str">
            <v>Village_1379</v>
          </cell>
          <cell r="C3719" t="str">
            <v>코코넛 베이 빌리지</v>
          </cell>
        </row>
        <row r="3720">
          <cell r="B3720" t="str">
            <v>Village_1380</v>
          </cell>
          <cell r="C3720" t="str">
            <v>사파이어 쇼어스 빌리지</v>
          </cell>
        </row>
        <row r="3721">
          <cell r="B3721" t="str">
            <v>Village_1381</v>
          </cell>
          <cell r="C3721" t="str">
            <v>하모니 쇼어스 빌리지</v>
          </cell>
        </row>
        <row r="3722">
          <cell r="B3722" t="str">
            <v>Village_1382</v>
          </cell>
          <cell r="C3722" t="str">
            <v>크리스탈 코브 빌리지</v>
          </cell>
        </row>
        <row r="3723">
          <cell r="B3723" t="str">
            <v>Village_1383</v>
          </cell>
          <cell r="C3723" t="str">
            <v>세린 코브 빌리지</v>
          </cell>
        </row>
        <row r="3724">
          <cell r="B3724" t="str">
            <v>Village_1384</v>
          </cell>
          <cell r="C3724" t="str">
            <v>에메랄드 아일 빌리지</v>
          </cell>
        </row>
        <row r="3725">
          <cell r="B3725" t="str">
            <v>Village_1385</v>
          </cell>
          <cell r="C3725" t="str">
            <v>팜 파라다이스 빌리지</v>
          </cell>
        </row>
        <row r="3726">
          <cell r="B3726" t="str">
            <v>Village_1386</v>
          </cell>
          <cell r="C3726" t="str">
            <v>선셋 아일 빌리지</v>
          </cell>
        </row>
        <row r="3727">
          <cell r="B3727" t="str">
            <v>Village_1387</v>
          </cell>
          <cell r="C3727" t="str">
            <v>위스퍼링 아일 빌리지</v>
          </cell>
        </row>
        <row r="3728">
          <cell r="B3728" t="str">
            <v>Village_1388</v>
          </cell>
          <cell r="C3728" t="str">
            <v>트랭퀼 워터스 빌리지</v>
          </cell>
        </row>
        <row r="3729">
          <cell r="B3729" t="str">
            <v>Village_1389</v>
          </cell>
          <cell r="C3729" t="str">
            <v>크리스탈 아일 빌리지</v>
          </cell>
        </row>
        <row r="3730">
          <cell r="B3730" t="str">
            <v>Village_1390</v>
          </cell>
          <cell r="C3730" t="str">
            <v>코랄 쇼어스 빌리지</v>
          </cell>
        </row>
        <row r="3731">
          <cell r="B3731" t="str">
            <v>Village_1391</v>
          </cell>
          <cell r="C3731" t="str">
            <v>브리즈 라군 빌리지</v>
          </cell>
        </row>
        <row r="3732">
          <cell r="B3732" t="str">
            <v>Village_1392</v>
          </cell>
          <cell r="C3732" t="str">
            <v>사파이어 코브 빌리지</v>
          </cell>
        </row>
        <row r="3733">
          <cell r="B3733" t="str">
            <v>Village_1393</v>
          </cell>
          <cell r="C3733" t="str">
            <v>오션 헤이븐 빌리지</v>
          </cell>
        </row>
        <row r="3734">
          <cell r="B3734" t="str">
            <v>Village_1394</v>
          </cell>
          <cell r="C3734" t="str">
            <v>팜 브리즈 빌리지</v>
          </cell>
        </row>
        <row r="3735">
          <cell r="B3735" t="str">
            <v>Village_1395</v>
          </cell>
          <cell r="C3735" t="str">
            <v>트랭퀄 케이 빌리지</v>
          </cell>
        </row>
        <row r="3736">
          <cell r="B3736" t="str">
            <v>Village_1396</v>
          </cell>
          <cell r="C3736" t="str">
            <v>아쥬르 베이 빌리지</v>
          </cell>
        </row>
        <row r="3737">
          <cell r="B3737" t="str">
            <v>Village_1397</v>
          </cell>
          <cell r="C3737" t="str">
            <v>코랄 블리스 빌리지</v>
          </cell>
        </row>
        <row r="3738">
          <cell r="B3738" t="str">
            <v>Village_1398</v>
          </cell>
          <cell r="C3738" t="str">
            <v>선셋 라군 빌리지</v>
          </cell>
        </row>
        <row r="3739">
          <cell r="B3739" t="str">
            <v>Village_1399</v>
          </cell>
          <cell r="C3739" t="str">
            <v>위스퍼링 샌즈 빌리지</v>
          </cell>
        </row>
        <row r="3740">
          <cell r="B3740" t="str">
            <v>Village_1400</v>
          </cell>
          <cell r="C3740" t="str">
            <v>에메랄드 쇼어스 빌리지</v>
          </cell>
        </row>
        <row r="3741">
          <cell r="B3741" t="str">
            <v>Village_1401</v>
          </cell>
          <cell r="C3741" t="str">
            <v>팜 세리니티 빌리지</v>
          </cell>
        </row>
        <row r="3742">
          <cell r="B3742" t="str">
            <v>Village_1402</v>
          </cell>
          <cell r="C3742" t="str">
            <v>사파이어 블리스 빌리지</v>
          </cell>
        </row>
        <row r="3743">
          <cell r="B3743" t="str">
            <v>Village_1403</v>
          </cell>
          <cell r="C3743" t="str">
            <v>트랭퀼 쇼어스 빌리지</v>
          </cell>
        </row>
        <row r="3744">
          <cell r="B3744" t="str">
            <v>Village_1404</v>
          </cell>
          <cell r="C3744" t="str">
            <v>오션 블리스 빌리지</v>
          </cell>
        </row>
        <row r="3745">
          <cell r="B3745" t="str">
            <v>Village_1405</v>
          </cell>
          <cell r="C3745" t="str">
            <v>위스퍼링 코브 빌리지</v>
          </cell>
        </row>
        <row r="3746">
          <cell r="B3746" t="str">
            <v>Village_1406</v>
          </cell>
          <cell r="C3746" t="str">
            <v>코랄 헤이븐 빌리지</v>
          </cell>
        </row>
        <row r="3747">
          <cell r="B3747" t="str">
            <v>Village_1407</v>
          </cell>
          <cell r="C3747" t="str">
            <v>브리즈 아일 빌리지</v>
          </cell>
        </row>
        <row r="3748">
          <cell r="B3748" t="str">
            <v>Village_1408</v>
          </cell>
          <cell r="C3748" t="str">
            <v>세린 워터스 빌리지</v>
          </cell>
        </row>
        <row r="3749">
          <cell r="B3749" t="str">
            <v>Village_1409</v>
          </cell>
          <cell r="C3749" t="str">
            <v>크리스탈 쇼어스 빌리지</v>
          </cell>
        </row>
        <row r="3750">
          <cell r="B3750" t="str">
            <v>Village_1410</v>
          </cell>
          <cell r="C3750" t="str">
            <v>아쥬르 코브 빌리지</v>
          </cell>
        </row>
        <row r="3751">
          <cell r="B3751" t="str">
            <v>Village_1411</v>
          </cell>
          <cell r="C3751" t="str">
            <v>사파이어 베이 빌리지</v>
          </cell>
        </row>
        <row r="3752">
          <cell r="B3752" t="str">
            <v>Village_1412</v>
          </cell>
          <cell r="C3752" t="str">
            <v>에메랄드 코브 빌리지</v>
          </cell>
        </row>
        <row r="3753">
          <cell r="B3753" t="str">
            <v>Village_1413</v>
          </cell>
          <cell r="C3753" t="str">
            <v>팜 워터스 빌리지</v>
          </cell>
        </row>
        <row r="3754">
          <cell r="B3754" t="str">
            <v>Village_1414</v>
          </cell>
          <cell r="C3754" t="str">
            <v>코랄 브리즈 빌리지</v>
          </cell>
        </row>
        <row r="3755">
          <cell r="B3755" t="str">
            <v>Village_1415</v>
          </cell>
          <cell r="C3755" t="str">
            <v>트랭퀄 아일 빌리지</v>
          </cell>
        </row>
        <row r="3756">
          <cell r="B3756" t="str">
            <v>Village_1416</v>
          </cell>
          <cell r="C3756" t="str">
            <v>오션 세리니티 빌리지</v>
          </cell>
        </row>
        <row r="3757">
          <cell r="B3757" t="str">
            <v>Village_1417</v>
          </cell>
          <cell r="C3757" t="str">
            <v>선셋 코브 빌리지</v>
          </cell>
        </row>
        <row r="3758">
          <cell r="B3758" t="str">
            <v>Village_1418</v>
          </cell>
          <cell r="C3758" t="str">
            <v>위스퍼링 워터스 빌리지</v>
          </cell>
        </row>
        <row r="3759">
          <cell r="B3759" t="str">
            <v>Village_1419</v>
          </cell>
          <cell r="C3759" t="str">
            <v>브리즈 케이 빌리지</v>
          </cell>
        </row>
        <row r="3760">
          <cell r="B3760" t="str">
            <v>Village_1420</v>
          </cell>
          <cell r="C3760" t="str">
            <v>코랄 파라다이스 빌리지</v>
          </cell>
        </row>
        <row r="3761">
          <cell r="B3761" t="str">
            <v>Village_1421</v>
          </cell>
          <cell r="C3761" t="str">
            <v>아쥬르 워터스 빌리지</v>
          </cell>
        </row>
        <row r="3762">
          <cell r="B3762" t="str">
            <v>Village_1422</v>
          </cell>
          <cell r="C3762" t="str">
            <v>세린 쇼어스 빌리지</v>
          </cell>
        </row>
        <row r="3763">
          <cell r="B3763" t="str">
            <v>Village_1423</v>
          </cell>
          <cell r="C3763" t="str">
            <v>팜 라군 빌리지</v>
          </cell>
        </row>
        <row r="3764">
          <cell r="B3764" t="str">
            <v>Village_1424</v>
          </cell>
          <cell r="C3764" t="str">
            <v>크리스탈 베이 빌리지</v>
          </cell>
        </row>
        <row r="3765">
          <cell r="B3765" t="str">
            <v>Village_1425</v>
          </cell>
          <cell r="C3765" t="str">
            <v>트랭퀄 파라다이스 빌리지</v>
          </cell>
        </row>
        <row r="3766">
          <cell r="B3766" t="str">
            <v>Village_1426</v>
          </cell>
          <cell r="C3766" t="str">
            <v>사파이어 헤이븐 빌리지</v>
          </cell>
        </row>
        <row r="3767">
          <cell r="B3767" t="str">
            <v>Village_1427</v>
          </cell>
          <cell r="C3767" t="str">
            <v>코랄 타이즈 빌리지</v>
          </cell>
        </row>
        <row r="3768">
          <cell r="B3768" t="str">
            <v>Village_1428</v>
          </cell>
          <cell r="C3768" t="str">
            <v>오션 아일 빌리지</v>
          </cell>
        </row>
        <row r="3769">
          <cell r="B3769" t="str">
            <v>Village_1429</v>
          </cell>
          <cell r="C3769" t="str">
            <v>위스퍼링 파라다이스 빌리지</v>
          </cell>
        </row>
        <row r="3770">
          <cell r="B3770" t="str">
            <v>Village_1430</v>
          </cell>
          <cell r="C3770" t="str">
            <v>브리즈 파라다이스 빌리지</v>
          </cell>
        </row>
        <row r="3771">
          <cell r="B3771" t="str">
            <v>Village_1431</v>
          </cell>
          <cell r="C3771" t="str">
            <v>팜 쇼어스 빌리지</v>
          </cell>
        </row>
        <row r="3772">
          <cell r="B3772" t="str">
            <v>Village_1432</v>
          </cell>
          <cell r="C3772" t="str">
            <v>코랄 아일 빌리지</v>
          </cell>
        </row>
        <row r="3773">
          <cell r="B3773" t="str">
            <v>Village_1433</v>
          </cell>
          <cell r="C3773" t="str">
            <v>선셋 파라다이스 빌리지</v>
          </cell>
        </row>
        <row r="3774">
          <cell r="B3774" t="str">
            <v>Village_1434</v>
          </cell>
          <cell r="C3774" t="str">
            <v>세린 파라다이스 빌리지</v>
          </cell>
        </row>
        <row r="3775">
          <cell r="B3775" t="str">
            <v>Village_1435</v>
          </cell>
          <cell r="C3775" t="str">
            <v>아쥬르 파라다이스 빌리지</v>
          </cell>
        </row>
        <row r="3776">
          <cell r="B3776" t="str">
            <v>Village_1436</v>
          </cell>
          <cell r="C3776" t="str">
            <v>크리스탈 타이즈 빌리지</v>
          </cell>
        </row>
        <row r="3777">
          <cell r="B3777" t="str">
            <v>Village_1437</v>
          </cell>
          <cell r="C3777" t="str">
            <v>트랭퀄 쇼어스 빌리지</v>
          </cell>
        </row>
        <row r="3778">
          <cell r="B3778" t="str">
            <v>Village_1438</v>
          </cell>
          <cell r="C3778" t="str">
            <v>오션 타이즈 빌리지</v>
          </cell>
        </row>
        <row r="3779">
          <cell r="B3779" t="str">
            <v>Village_1439</v>
          </cell>
          <cell r="C3779" t="str">
            <v>브리즈 워터스 빌리지</v>
          </cell>
        </row>
        <row r="3780">
          <cell r="B3780" t="str">
            <v>Village_1440</v>
          </cell>
          <cell r="C3780" t="str">
            <v>코랄 세리니티 빌리지</v>
          </cell>
        </row>
        <row r="3781">
          <cell r="B3781" t="str">
            <v>Village_1441</v>
          </cell>
          <cell r="C3781" t="str">
            <v>팜 코브 빌리지</v>
          </cell>
        </row>
        <row r="3782">
          <cell r="B3782" t="str">
            <v>Village_1442</v>
          </cell>
          <cell r="C3782" t="str">
            <v>선셋 쇼어스 빌리지</v>
          </cell>
        </row>
        <row r="3783">
          <cell r="B3783" t="str">
            <v>Village_1443</v>
          </cell>
          <cell r="C3783" t="str">
            <v>사파이어 세리니티 빌리지</v>
          </cell>
        </row>
        <row r="3784">
          <cell r="B3784" t="str">
            <v>Village_1444</v>
          </cell>
          <cell r="C3784" t="str">
            <v>위스퍼링 블리스 빌리지</v>
          </cell>
        </row>
        <row r="3785">
          <cell r="B3785" t="str">
            <v>Village_1445</v>
          </cell>
          <cell r="C3785" t="str">
            <v>브리즈 헤이브 빌리지</v>
          </cell>
        </row>
        <row r="3786">
          <cell r="B3786" t="str">
            <v>Village_1446</v>
          </cell>
          <cell r="C3786" t="str">
            <v>트랭퀄 블리스 빌리지</v>
          </cell>
        </row>
        <row r="3787">
          <cell r="B3787" t="str">
            <v>Village_1447</v>
          </cell>
          <cell r="C3787" t="str">
            <v>오션 코브 빌리지</v>
          </cell>
        </row>
        <row r="3788">
          <cell r="B3788" t="str">
            <v>Village_1448</v>
          </cell>
          <cell r="C3788" t="str">
            <v>팜 블리스 빌리지</v>
          </cell>
        </row>
        <row r="3789">
          <cell r="B3789" t="str">
            <v>Village_1449</v>
          </cell>
          <cell r="C3789" t="str">
            <v>선셋 세리니티 빌리지</v>
          </cell>
        </row>
        <row r="3790">
          <cell r="B3790" t="str">
            <v>Village_1450</v>
          </cell>
          <cell r="C3790" t="str">
            <v>사파이어 타이즈 빌리지</v>
          </cell>
        </row>
        <row r="3791">
          <cell r="B3791" t="str">
            <v>Village_1451</v>
          </cell>
          <cell r="C3791" t="str">
            <v>코랄 오아시스 빌리지</v>
          </cell>
        </row>
        <row r="3792">
          <cell r="B3792" t="str">
            <v>Village_1452</v>
          </cell>
          <cell r="C3792" t="str">
            <v>에메랄드 라군 빌리지</v>
          </cell>
        </row>
        <row r="3793">
          <cell r="B3793" t="str">
            <v>Village_1453</v>
          </cell>
          <cell r="C3793" t="str">
            <v>팜 아일 빌리지</v>
          </cell>
        </row>
        <row r="3794">
          <cell r="B3794" t="str">
            <v>Village_1454</v>
          </cell>
          <cell r="C3794" t="str">
            <v>세레니티 샌즈 빌리지</v>
          </cell>
        </row>
        <row r="3795">
          <cell r="B3795" t="str">
            <v>Village_1455</v>
          </cell>
          <cell r="C3795" t="str">
            <v>위스퍼링 쇼어스 빌리지</v>
          </cell>
        </row>
        <row r="3796">
          <cell r="B3796" t="str">
            <v>Village_1456</v>
          </cell>
          <cell r="C3796" t="str">
            <v>트랭퀄 헤이븐 빌리지</v>
          </cell>
        </row>
        <row r="3797">
          <cell r="B3797" t="str">
            <v>Village_1457</v>
          </cell>
          <cell r="C3797" t="str">
            <v>크리스탈 케이 빌리지</v>
          </cell>
        </row>
        <row r="3798">
          <cell r="B3798" t="str">
            <v>Village_1458</v>
          </cell>
          <cell r="C3798" t="str">
            <v>선셋 아톨 빌리지</v>
          </cell>
        </row>
        <row r="3799">
          <cell r="B3799" t="str">
            <v>Village_1459</v>
          </cell>
          <cell r="C3799" t="str">
            <v>오션 리트리트 빌리지</v>
          </cell>
        </row>
        <row r="3800">
          <cell r="B3800" t="str">
            <v>Village_1460</v>
          </cell>
          <cell r="C3800" t="str">
            <v>트랭퀄 라군 빌리지</v>
          </cell>
        </row>
        <row r="3801">
          <cell r="B3801" t="str">
            <v>Notify_Better_Buff_Applied</v>
          </cell>
          <cell r="C3801" t="str">
            <v>더 높은 값의 버프가 적용되고 있어요</v>
          </cell>
        </row>
        <row r="3802">
          <cell r="B3802" t="str">
            <v>Same_BuffType_No_Duplicated_Ask</v>
          </cell>
          <cell r="C3802" t="str">
            <v>버프 종류가 같은 아이템 적용 시, 더 높은 값의 버프 1가지만 우선적으로 적용됩니다.&lt;br&gt;그래도 사용하시겠어요?</v>
          </cell>
        </row>
        <row r="3803">
          <cell r="B3803" t="str">
            <v>Color_177</v>
          </cell>
          <cell r="C3803" t="str">
            <v>세피아</v>
          </cell>
        </row>
        <row r="3804">
          <cell r="B3804" t="str">
            <v>Color_178</v>
          </cell>
          <cell r="C3804" t="str">
            <v>그레이쉬 옐로 오우커</v>
          </cell>
        </row>
        <row r="3805">
          <cell r="B3805" t="str">
            <v>Color_179</v>
          </cell>
          <cell r="C3805" t="str">
            <v>초코 브라운</v>
          </cell>
        </row>
        <row r="3806">
          <cell r="B3806" t="str">
            <v>Color_180</v>
          </cell>
          <cell r="C3806" t="str">
            <v>스노우 베이지</v>
          </cell>
        </row>
        <row r="3807">
          <cell r="B3807" t="str">
            <v>Item_1000095</v>
          </cell>
          <cell r="C3807" t="str">
            <v>포근 겨울 미디웨이브 헤어</v>
          </cell>
        </row>
        <row r="3808">
          <cell r="B3808" t="str">
            <v>Item_1000096</v>
          </cell>
          <cell r="C3808" t="str">
            <v>포근 겨울 케이프 숏코트</v>
          </cell>
        </row>
        <row r="3809">
          <cell r="B3809" t="str">
            <v>Item_1000097</v>
          </cell>
          <cell r="C3809" t="str">
            <v>포근 겨울 울 스커트</v>
          </cell>
        </row>
        <row r="3810">
          <cell r="B3810" t="str">
            <v>Item_1000098</v>
          </cell>
          <cell r="C3810" t="str">
            <v>포근 겨울 레더 워커</v>
          </cell>
        </row>
        <row r="3811">
          <cell r="B3811" t="str">
            <v>Item_1000099</v>
          </cell>
          <cell r="C3811" t="str">
            <v>포근 겨울 댄디컷 헤어</v>
          </cell>
        </row>
        <row r="3812">
          <cell r="B3812" t="str">
            <v>Item_1000100</v>
          </cell>
          <cell r="C3812" t="str">
            <v>포근 겨울 롱코트</v>
          </cell>
        </row>
        <row r="3813">
          <cell r="B3813" t="str">
            <v>Item_1000101</v>
          </cell>
          <cell r="C3813" t="str">
            <v>포근 겨울 울 팬츠</v>
          </cell>
        </row>
        <row r="3814">
          <cell r="B3814" t="str">
            <v>Item_1000102</v>
          </cell>
          <cell r="C3814" t="str">
            <v>포근 겨울 귀마개</v>
          </cell>
        </row>
        <row r="3815">
          <cell r="B3815" t="str">
            <v>AchievementName_Complete</v>
          </cell>
          <cell r="C3815" t="str">
            <v>&lt;color=#7b74da&gt;{0}&lt;/color&gt; 업적을 완료했어요!</v>
          </cell>
        </row>
        <row r="3816">
          <cell r="B3816" t="str">
            <v>Village_Info</v>
          </cell>
          <cell r="C3816" t="str">
            <v>상세보기</v>
          </cell>
        </row>
        <row r="3817">
          <cell r="B3817" t="str">
            <v>Interaction_NPCChat_1</v>
          </cell>
          <cell r="C3817" t="str">
            <v>아, 당신 왔구나?</v>
          </cell>
        </row>
        <row r="3818">
          <cell r="B3818" t="str">
            <v>Interaction_NPCChat_2</v>
          </cell>
          <cell r="C3818" t="str">
            <v>무슨 일이야,&lt;br&gt;패션 좀 배우려고 온 거야?</v>
          </cell>
        </row>
        <row r="3819">
          <cell r="B3819" t="str">
            <v>Interaction_NPCChat_3</v>
          </cell>
          <cell r="C3819" t="str">
            <v>안 그래도 요즘 소문이 자자하길래, 막 가보려던 참이었어.</v>
          </cell>
        </row>
        <row r="3820">
          <cell r="B3820" t="str">
            <v>Interaction_NPCChat_4</v>
          </cell>
          <cell r="C3820" t="str">
            <v>당신과의 쇼핑, 나쁘지 않지. 따라와!</v>
          </cell>
        </row>
        <row r="3821">
          <cell r="B3821" t="str">
            <v>Interaction_NPCChat_5</v>
          </cell>
          <cell r="C3821" t="str">
            <v>아휴, 시간 가는 줄도 몰랐네.</v>
          </cell>
        </row>
        <row r="3822">
          <cell r="B3822" t="str">
            <v>Interaction_NPCChat_6</v>
          </cell>
          <cell r="C3822" t="str">
            <v>다음에 또 같이 가자구.</v>
          </cell>
        </row>
        <row r="3823">
          <cell r="B3823" t="str">
            <v>Interaction_NPCChat_7</v>
          </cell>
          <cell r="C3823" t="str">
            <v>응? 뭔데?</v>
          </cell>
        </row>
        <row r="3824">
          <cell r="B3824" t="str">
            <v>Interaction_NPCChat_8</v>
          </cell>
          <cell r="C3824" t="str">
            <v>엥?</v>
          </cell>
        </row>
        <row r="3825">
          <cell r="B3825" t="str">
            <v>Interaction_NPCChat_9</v>
          </cell>
          <cell r="C3825" t="str">
            <v>&lt;#color=#4E95D9&gt;허브 로즈 티&lt;/color&gt;네!&lt;br&gt;나 이거 좋아해!</v>
          </cell>
        </row>
        <row r="3826">
          <cell r="B3826" t="str">
            <v>Interaction_NPCChat_10</v>
          </cell>
          <cell r="C3826" t="str">
            <v>한 모금 하면 은은한 장미향이 온몸을 감싸는 느낌이 들거든.</v>
          </cell>
        </row>
        <row r="3827">
          <cell r="B3827" t="str">
            <v>Interaction_NPCChat_11</v>
          </cell>
          <cell r="C3827" t="str">
            <v>당신 꽤 센스있네!&lt;br&gt;다시 봤어!</v>
          </cell>
        </row>
        <row r="3828">
          <cell r="B3828" t="str">
            <v>Interaction_NPCChat_12</v>
          </cell>
          <cell r="C3828" t="str">
            <v>&lt;#color=#4E95D9&gt;플로럴향 로즈 퍼퓸&lt;/color&gt;이네!</v>
          </cell>
        </row>
        <row r="3829">
          <cell r="B3829" t="str">
            <v>Interaction_NPCChat_13</v>
          </cell>
          <cell r="C3829" t="str">
            <v>어떻게 알았어?&lt;br&gt;내가 장미향을 가장 좋아한다는 거!</v>
          </cell>
        </row>
        <row r="3830">
          <cell r="B3830" t="str">
            <v>Interaction_NPCChat_14</v>
          </cell>
          <cell r="C3830" t="str">
            <v>(칙칙)&lt;br&gt;(칙칙)&lt;br&gt;한 번 맡아봐! 향 좋지?</v>
          </cell>
        </row>
        <row r="3831">
          <cell r="B3831" t="str">
            <v>Interaction_NPCChat_15</v>
          </cell>
          <cell r="C3831" t="str">
            <v>하여튼 이런 센스쟁이.&lt;br&gt;땡큐!</v>
          </cell>
        </row>
        <row r="3832">
          <cell r="B3832" t="str">
            <v>Interaction_NPCChat_16</v>
          </cell>
          <cell r="C3832" t="str">
            <v>&lt;#color=#4E95D9&gt;패션 화보 잡지&lt;/color&gt;네!</v>
          </cell>
        </row>
        <row r="3833">
          <cell r="B3833" t="str">
            <v>Interaction_NPCChat_17</v>
          </cell>
          <cell r="C3833" t="str">
            <v>헉...&lt;br&gt;이거 심지어...</v>
          </cell>
        </row>
        <row r="3834">
          <cell r="B3834" t="str">
            <v>Interaction_NPCChat_18</v>
          </cell>
          <cell r="C3834" t="str">
            <v>한정판이잖아!&lt;br&gt;어디서 구한 거야?</v>
          </cell>
        </row>
        <row r="3835">
          <cell r="B3835" t="str">
            <v>Interaction_NPCChat_19</v>
          </cell>
          <cell r="C3835" t="str">
            <v>여기에 말이야, 패션 꿀팁들이 가득 담겨있다고.&lt;br&gt;당신도 꼼꼼히 읽어봤겠지?</v>
          </cell>
        </row>
        <row r="3836">
          <cell r="B3836" t="str">
            <v>Interaction_NPCChat_20</v>
          </cell>
          <cell r="C3836" t="str">
            <v>...아, 요즘 패션 센스가 나날이 발전하는 게 그래서였구나?</v>
          </cell>
        </row>
        <row r="3837">
          <cell r="B3837" t="str">
            <v>Interaction_NPCChat_21</v>
          </cell>
          <cell r="C3837" t="str">
            <v>어쨌든 이렇게 귀한 걸 나한테 주다니, 좀 감동이네!</v>
          </cell>
        </row>
        <row r="3838">
          <cell r="B3838" t="str">
            <v>Interaction_NPCChat_22</v>
          </cell>
          <cell r="C3838" t="str">
            <v>이게 뭐야!</v>
          </cell>
        </row>
        <row r="3839">
          <cell r="B3839" t="str">
            <v>Interaction_NPCChat_23</v>
          </cell>
          <cell r="C3839" t="str">
            <v>저리 치워!!!</v>
          </cell>
        </row>
        <row r="3840">
          <cell r="B3840" t="str">
            <v>Interaction_NPCChat_24</v>
          </cell>
          <cell r="C3840" t="str">
            <v>아휴, 센스 꽝이야.&lt;br&gt;쓰레기통이 어딨더라?</v>
          </cell>
        </row>
        <row r="3841">
          <cell r="B3841" t="str">
            <v>Interaction_NPCChat_25</v>
          </cell>
          <cell r="C3841" t="str">
            <v>오...&lt;br&gt;당신, 이런 것도 할 줄 알아?</v>
          </cell>
        </row>
        <row r="3842">
          <cell r="B3842" t="str">
            <v>Interaction_NPCChat_26</v>
          </cell>
          <cell r="C3842" t="str">
            <v>어쨌든 뭐, 잘 간직할게.</v>
          </cell>
        </row>
        <row r="3843">
          <cell r="B3843" t="str">
            <v>Interaction_NPCChat_27</v>
          </cell>
          <cell r="C3843" t="str">
            <v>다음 달 패션쇼는 과연 기대해도 될 거야.</v>
          </cell>
        </row>
        <row r="3844">
          <cell r="B3844" t="str">
            <v>Interaction_NPCChat_28</v>
          </cell>
          <cell r="C3844" t="str">
            <v>시티 별로 소문난 초특급 모델들과 패션 디자이너들을 잔뜩 모셨다구!</v>
          </cell>
        </row>
        <row r="3845">
          <cell r="B3845" t="str">
            <v>Interaction_NPCChat_29</v>
          </cell>
          <cell r="C3845" t="str">
            <v>후후후, 시간 나면 보러 와!</v>
          </cell>
        </row>
        <row r="3846">
          <cell r="B3846" t="str">
            <v>Interaction_NPCChat_30</v>
          </cell>
          <cell r="C3846" t="str">
            <v>콜은 참 이상한 인간이야.</v>
          </cell>
        </row>
        <row r="3847">
          <cell r="B3847" t="str">
            <v>Interaction_NPCChat_31</v>
          </cell>
          <cell r="C3847" t="str">
            <v>왜 그렇게 잘생긴 얼굴 놔두고 맨날 지루한 연구실 가운만 입는 거야?</v>
          </cell>
        </row>
        <row r="3848">
          <cell r="B3848" t="str">
            <v>Interaction_NPCChat_32</v>
          </cell>
          <cell r="C3848" t="str">
            <v>옷을 추천해줘도 알겠다고만 하고 달라지는 게 없다니까!</v>
          </cell>
        </row>
        <row r="3849">
          <cell r="B3849" t="str">
            <v>Interaction_NPCChat_33</v>
          </cell>
          <cell r="C3849" t="str">
            <v>요즘은 나를 피하는 것 같기도 하고...</v>
          </cell>
        </row>
        <row r="3850">
          <cell r="B3850" t="str">
            <v>Interaction_NPCChat_34</v>
          </cell>
          <cell r="C3850" t="str">
            <v>오늘 당신 패션 기가 막히다!</v>
          </cell>
        </row>
        <row r="3851">
          <cell r="B3851" t="str">
            <v>Interaction_NPCChat_35</v>
          </cell>
          <cell r="C3851" t="str">
            <v>...좋은 뜻이냐고?</v>
          </cell>
        </row>
        <row r="3852">
          <cell r="B3852" t="str">
            <v>Interaction_NPCChat_36</v>
          </cell>
          <cell r="C3852" t="str">
            <v>글쎄~ 언제나 말하지만,&lt;br&gt;패션 조언이 필요하면 나한테 말을 해~</v>
          </cell>
        </row>
        <row r="3853">
          <cell r="B3853" t="str">
            <v>Interaction_NPCChat_37</v>
          </cell>
          <cell r="C3853" t="str">
            <v>당신 패션 얘기만 해도 밤을 샐 수 있을 것 같은데? 후후.</v>
          </cell>
        </row>
        <row r="3854">
          <cell r="B3854" t="str">
            <v>Interaction_NPCChat_38</v>
          </cell>
          <cell r="C3854" t="str">
            <v>당신!</v>
          </cell>
        </row>
        <row r="3855">
          <cell r="B3855" t="str">
            <v>Interaction_NPCChat_39</v>
          </cell>
          <cell r="C3855" t="str">
            <v>우리 마을의 최고 패셔니스타는 누구라고 생각해?</v>
          </cell>
        </row>
        <row r="3856">
          <cell r="B3856" t="str">
            <v>Interaction_NPCChat_40</v>
          </cell>
          <cell r="C3856" t="str">
            <v>후후.</v>
          </cell>
        </row>
        <row r="3857">
          <cell r="B3857" t="str">
            <v>Interaction_NPCChat_41</v>
          </cell>
          <cell r="C3857" t="str">
            <v>당신, 안목이 아예 없지는 않네?!</v>
          </cell>
        </row>
        <row r="3858">
          <cell r="B3858" t="str">
            <v>Interaction_NPCChat_42</v>
          </cell>
          <cell r="C3858" t="str">
            <v>아.&lt;br&gt;나도 내 '패션 라이벌 상대'가 등장하기만을 간절히 기다리고 있어.</v>
          </cell>
        </row>
        <row r="3859">
          <cell r="B3859" t="str">
            <v>Interaction_NPCChat_43</v>
          </cell>
          <cell r="C3859" t="str">
            <v xml:space="preserve">뭐? 안토니오? </v>
          </cell>
        </row>
        <row r="3860">
          <cell r="B3860" t="str">
            <v>Interaction_NPCChat_44</v>
          </cell>
          <cell r="C3860" t="str">
            <v>뭐 빵점은 아니지만,&lt;br&gt;그 개, 새로운 시도를 안 해.</v>
          </cell>
        </row>
        <row r="3861">
          <cell r="B3861" t="str">
            <v>Interaction_NPCChat_45</v>
          </cell>
          <cell r="C3861" t="str">
            <v>맨날 똑같은 빈티지풍 옷차림을 하고 있는 걸.</v>
          </cell>
        </row>
        <row r="3862">
          <cell r="B3862" t="str">
            <v>Interaction_NPCChat_46</v>
          </cell>
          <cell r="C3862" t="str">
            <v>당신, 참 취향 이상하네!</v>
          </cell>
        </row>
        <row r="3863">
          <cell r="B3863" t="str">
            <v>Interaction_NPCChat_47</v>
          </cell>
          <cell r="C3863" t="str">
            <v>뭐? 올리버씨?</v>
          </cell>
        </row>
        <row r="3864">
          <cell r="B3864" t="str">
            <v>Interaction_NPCChat_48</v>
          </cell>
          <cell r="C3864" t="str">
            <v>장난해?!&lt;br&gt;그 칙칙한 작업복이나 좀 갖다 버렸으면 좋겠다구!</v>
          </cell>
        </row>
        <row r="3865">
          <cell r="B3865" t="str">
            <v>Interaction_NPCChat_49</v>
          </cell>
          <cell r="C3865" t="str">
            <v>당신, 참 취향 이상하네!</v>
          </cell>
        </row>
        <row r="3866">
          <cell r="B3866" t="str">
            <v>Interaction_NPCChat_50</v>
          </cell>
          <cell r="C3866" t="str">
            <v>...잠깐만!</v>
          </cell>
        </row>
        <row r="3867">
          <cell r="B3867" t="str">
            <v>Interaction_NPCChat_51</v>
          </cell>
          <cell r="C3867" t="str">
            <v>... ...</v>
          </cell>
        </row>
        <row r="3868">
          <cell r="B3868" t="str">
            <v>Interaction_NPCChat_52</v>
          </cell>
          <cell r="C3868" t="str">
            <v>아휴, 이제 됐어.</v>
          </cell>
        </row>
        <row r="3869">
          <cell r="B3869" t="str">
            <v>Interaction_NPCChat_53</v>
          </cell>
          <cell r="C3869" t="str">
            <v>저기 꽃은 왜 저렇게 하나만 딱 삐져나와 있는 거야?</v>
          </cell>
        </row>
        <row r="3870">
          <cell r="B3870" t="str">
            <v>Interaction_NPCChat_54</v>
          </cell>
          <cell r="C3870" t="str">
            <v>딱딱 정리되지 않은 걸 보면 말이야,&lt;br&gt;불편해서 참을 수가 없다니까!</v>
          </cell>
        </row>
        <row r="3871">
          <cell r="B3871" t="str">
            <v>Interaction_NPCChat_55</v>
          </cell>
          <cell r="C3871" t="str">
            <v>엇, 잠깐만.</v>
          </cell>
        </row>
        <row r="3872">
          <cell r="B3872" t="str">
            <v>Interaction_NPCChat_56</v>
          </cell>
          <cell r="C3872" t="str">
            <v>당신 그 옷, 저번에 입었던 옷 아니야?</v>
          </cell>
        </row>
        <row r="3873">
          <cell r="B3873" t="str">
            <v>Interaction_NPCChat_57</v>
          </cell>
          <cell r="C3873" t="str">
            <v>재미없네!</v>
          </cell>
        </row>
        <row r="3874">
          <cell r="B3874" t="str">
            <v>Interaction_NPCChat_58</v>
          </cell>
          <cell r="C3874" t="str">
            <v>나같이 패션에 진심인 사람들은 말이야,&lt;br&gt;매일매일 다른 스타일을 입는다구.</v>
          </cell>
        </row>
        <row r="3875">
          <cell r="B3875" t="str">
            <v>Interaction_NPCChat_59</v>
          </cell>
          <cell r="C3875" t="str">
            <v>난 자기 전에 항상 다음 날엔 뭘 입을지,</v>
          </cell>
        </row>
        <row r="3876">
          <cell r="B3876" t="str">
            <v>Interaction_NPCChat_60</v>
          </cell>
          <cell r="C3876" t="str">
            <v>어떤 무드를 풍길지,&lt;br&gt;어떤 향수를 뿌릴지...</v>
          </cell>
        </row>
        <row r="3877">
          <cell r="B3877" t="str">
            <v>Interaction_NPCChat_61</v>
          </cell>
          <cell r="C3877" t="str">
            <v>전부 다 시뮬레이션하고 잠들어.&lt;br&gt;밥 먹는 것보다 더 필수 루틴이야!</v>
          </cell>
        </row>
        <row r="3878">
          <cell r="B3878" t="str">
            <v>Interaction_NPCChat_62</v>
          </cell>
          <cell r="C3878" t="str">
            <v>패션은 그냥 옷이 아니야.</v>
          </cell>
        </row>
        <row r="3879">
          <cell r="B3879" t="str">
            <v>Interaction_NPCChat_63</v>
          </cell>
          <cell r="C3879" t="str">
            <v>당신이 어떤 사람인지를 표현해주는 요소라고!</v>
          </cell>
        </row>
        <row r="3880">
          <cell r="B3880" t="str">
            <v>Interaction_NPCChat_64</v>
          </cell>
          <cell r="C3880" t="str">
            <v>패션으로 당신의 이미지를 한 번에 바꿔버릴 수도, 원하는 바를 이뤄낼 수도 있어.</v>
          </cell>
        </row>
        <row r="3881">
          <cell r="B3881" t="str">
            <v>Interaction_NPCChat_65</v>
          </cell>
          <cell r="C3881" t="str">
            <v>알아들어?!&lt;br&gt;패션의 힘을 무시하지 마.</v>
          </cell>
        </row>
        <row r="3882">
          <cell r="B3882" t="str">
            <v>Interaction_NPCChat_66</v>
          </cell>
          <cell r="C3882" t="str">
            <v>당신, 패션 조언이 필요한 거야?</v>
          </cell>
        </row>
        <row r="3883">
          <cell r="B3883" t="str">
            <v>Interaction_NPCChat_67</v>
          </cell>
          <cell r="C3883" t="str">
            <v>아니다,&lt;br&gt;조언이 필요해 보이네.&lt;br&gt;내가 예쁘게 만들어 줄 테니 말만 해.</v>
          </cell>
        </row>
        <row r="3884">
          <cell r="B3884" t="str">
            <v>Interaction_NPCChat_68</v>
          </cell>
          <cell r="C3884" t="str">
            <v>가장 중요한 건 예쁜지 안 예쁜지야!</v>
          </cell>
        </row>
        <row r="3885">
          <cell r="B3885" t="str">
            <v>Interaction_NPCChat_69</v>
          </cell>
          <cell r="C3885" t="str">
            <v>당신!</v>
          </cell>
        </row>
        <row r="3886">
          <cell r="B3886" t="str">
            <v>Interaction_NPCChat_70</v>
          </cell>
          <cell r="C3886" t="str">
            <v>오늘 내 패션에 점수를 매길 기회를 줄게!</v>
          </cell>
        </row>
        <row r="3887">
          <cell r="B3887" t="str">
            <v>Interaction_NPCChat_71</v>
          </cell>
          <cell r="C3887" t="str">
            <v>후훗! 100점?</v>
          </cell>
        </row>
        <row r="3888">
          <cell r="B3888" t="str">
            <v>Interaction_NPCChat_72</v>
          </cell>
          <cell r="C3888" t="str">
            <v>100보다 높은 숫자가 없는 게 아쉬워.&lt;br&gt;그치?</v>
          </cell>
        </row>
        <row r="3889">
          <cell r="B3889" t="str">
            <v>Interaction_NPCChat_73</v>
          </cell>
          <cell r="C3889" t="str">
            <v>뭐, 너무나도 당연한 점수야.</v>
          </cell>
        </row>
        <row r="3890">
          <cell r="B3890" t="str">
            <v>Interaction_NPCChat_74</v>
          </cell>
          <cell r="C3890" t="str">
            <v>뭐? 80점?</v>
          </cell>
        </row>
        <row r="3891">
          <cell r="B3891" t="str">
            <v>Interaction_NPCChat_75</v>
          </cell>
          <cell r="C3891" t="str">
            <v>후후, 당신.&lt;br&gt;그거 알아?</v>
          </cell>
        </row>
        <row r="3892">
          <cell r="B3892" t="str">
            <v>Interaction_NPCChat_76</v>
          </cell>
          <cell r="C3892" t="str">
            <v>사실 이건 내 패션 점수가 아니라,&lt;br&gt;당신의 패션 눈높이 점수야.</v>
          </cell>
        </row>
        <row r="3893">
          <cell r="B3893" t="str">
            <v>Interaction_NPCChat_77</v>
          </cell>
          <cell r="C3893" t="str">
            <v>그래도 기대 이상인걸?&lt;br&gt;칭찬해.</v>
          </cell>
        </row>
        <row r="3894">
          <cell r="B3894" t="str">
            <v>Interaction_NPCChat_78</v>
          </cell>
          <cell r="C3894" t="str">
            <v>뭐? 0점?</v>
          </cell>
        </row>
        <row r="3895">
          <cell r="B3895" t="str">
            <v>Interaction_NPCChat_79</v>
          </cell>
          <cell r="C3895" t="str">
            <v>후후, 당신 나 질투하는구나?</v>
          </cell>
        </row>
        <row r="3896">
          <cell r="B3896" t="str">
            <v>Interaction_NPCChat_80</v>
          </cell>
          <cell r="C3896" t="str">
            <v>나한테는 뭐,&lt;br&gt;충분히 그럴 수 있다고 생각해. 이해해.</v>
          </cell>
        </row>
        <row r="3897">
          <cell r="B3897" t="str">
            <v>Interaction_NPCChat_81</v>
          </cell>
          <cell r="C3897" t="str">
            <v>난 아침에 항상 차 한 잔을 마시면서 메이크 오버를 시작해.</v>
          </cell>
        </row>
        <row r="3898">
          <cell r="B3898" t="str">
            <v>Interaction_NPCChat_82</v>
          </cell>
          <cell r="C3898" t="str">
            <v>전날에 구상한 그대로 나 자신을 꾸미는 거지.</v>
          </cell>
        </row>
        <row r="3899">
          <cell r="B3899" t="str">
            <v>Interaction_NPCChat_83</v>
          </cell>
          <cell r="C3899" t="str">
            <v>패션 디자이너의 꿈을 걷기 시작한 이래부터 한 번도 이 패턴을 벗어난 적 없다구!</v>
          </cell>
        </row>
        <row r="3900">
          <cell r="B3900" t="str">
            <v>Interaction_NPCChat_84</v>
          </cell>
          <cell r="C3900" t="str">
            <v>당신도 말이야,&lt;br&gt;나처럼 이렇게 규칙적인 생활을 하길 바라.</v>
          </cell>
        </row>
        <row r="3901">
          <cell r="B3901" t="str">
            <v>Interaction_NPCChat_85</v>
          </cell>
          <cell r="C3901" t="str">
            <v>악세서리의 힘을 무시하지 마.</v>
          </cell>
        </row>
        <row r="3902">
          <cell r="B3902" t="str">
            <v>Interaction_NPCChat_86</v>
          </cell>
          <cell r="C3902" t="str">
            <v>작은 귀걸이 하나,&lt;br&gt;얇은 팔찌 하나...&lt;br&gt;작고 사소한 요소 같지?</v>
          </cell>
        </row>
        <row r="3903">
          <cell r="B3903" t="str">
            <v>Interaction_NPCChat_87</v>
          </cell>
          <cell r="C3903" t="str">
            <v>하지만 '디테일'이야! 당신, 디테일!&lt;br&gt;패션의 시작은 거기서부터라구.</v>
          </cell>
        </row>
        <row r="3904">
          <cell r="B3904" t="str">
            <v>Interaction_NPCChat_88</v>
          </cell>
          <cell r="C3904" t="str">
            <v>트렌드를 따라가려 하지 마.</v>
          </cell>
        </row>
        <row r="3905">
          <cell r="B3905" t="str">
            <v>Interaction_NPCChat_89</v>
          </cell>
          <cell r="C3905" t="str">
            <v>트렌드는 만드는 거라고!</v>
          </cell>
        </row>
        <row r="3906">
          <cell r="B3906" t="str">
            <v>Interaction_NPCChat_90</v>
          </cell>
          <cell r="C3906" t="str">
            <v>유행을 주도하는 '트렌드 세터'!&lt;br&gt;그게 바로 나, 루비야.</v>
          </cell>
        </row>
        <row r="3907">
          <cell r="B3907" t="str">
            <v>Interaction_NPCChat_91</v>
          </cell>
          <cell r="C3907" t="str">
            <v>저번에 다른 시티로 여행 가서 다양한 스타일들 좀 참고하고 왔어.</v>
          </cell>
        </row>
        <row r="3908">
          <cell r="B3908" t="str">
            <v>Interaction_NPCChat_92</v>
          </cell>
          <cell r="C3908" t="str">
            <v>사실 여행과 패션은 궤를 같이한다는 거, 알고 있어?</v>
          </cell>
        </row>
        <row r="3909">
          <cell r="B3909" t="str">
            <v>Interaction_NPCChat_93</v>
          </cell>
          <cell r="C3909" t="str">
            <v>다양한 경험을 하다 보면,&lt;br&gt;종종 내 패션 감각을 일깨워주는 순간들이 오거든!</v>
          </cell>
        </row>
        <row r="3910">
          <cell r="B3910" t="str">
            <v>Interaction_NPCChat_94</v>
          </cell>
          <cell r="C3910" t="str">
            <v>당신, 가장 최고의 옷차림은 뭔지 알아?</v>
          </cell>
        </row>
        <row r="3911">
          <cell r="B3911" t="str">
            <v>Interaction_NPCChat_95</v>
          </cell>
          <cell r="C3911" t="str">
            <v>바로 자신감이야.</v>
          </cell>
        </row>
        <row r="3912">
          <cell r="B3912" t="str">
            <v>Interaction_NPCChat_96</v>
          </cell>
          <cell r="C3912" t="str">
            <v>그리고 패션은 그 자신감을 만들어 주지.</v>
          </cell>
        </row>
        <row r="3913">
          <cell r="B3913" t="str">
            <v>Interaction_NPCChat_97</v>
          </cell>
          <cell r="C3913" t="str">
            <v>리아랑 죽이 참 잘 맞는 것 같아.</v>
          </cell>
        </row>
        <row r="3914">
          <cell r="B3914" t="str">
            <v>Interaction_NPCChat_98</v>
          </cell>
          <cell r="C3914" t="str">
            <v>그 친구도 스타일에 진심이거든!</v>
          </cell>
        </row>
        <row r="3915">
          <cell r="B3915" t="str">
            <v>Interaction_NPCChat_99</v>
          </cell>
          <cell r="C3915" t="str">
            <v>오... 방금 좋은 아이디어가 떠올랐는데,</v>
          </cell>
        </row>
        <row r="3916">
          <cell r="B3916" t="str">
            <v>Interaction_NPCChat_100</v>
          </cell>
          <cell r="C3916" t="str">
            <v>그 친구가 연구한 컬러들이랑, 내가 디자인한 옷들을 매치해서...</v>
          </cell>
        </row>
        <row r="3917">
          <cell r="B3917" t="str">
            <v>Interaction_NPCChat_101</v>
          </cell>
          <cell r="C3917" t="str">
            <v>새로운 신상 컬렉션을 만드는 거야! 루비리아 컬렉션!</v>
          </cell>
        </row>
        <row r="3918">
          <cell r="B3918" t="str">
            <v>Interaction_NPCChat_102</v>
          </cell>
          <cell r="C3918" t="str">
            <v>당신, 특별히 좋아하는 향수 있어?</v>
          </cell>
        </row>
        <row r="3919">
          <cell r="B3919" t="str">
            <v>Interaction_NPCChat_103</v>
          </cell>
          <cell r="C3919" t="str">
            <v>향이란 건 말이야,&lt;br&gt;저마다 다른 스토리를 가지고 있어.</v>
          </cell>
        </row>
        <row r="3920">
          <cell r="B3920" t="str">
            <v>Interaction_NPCChat_104</v>
          </cell>
          <cell r="C3920" t="str">
            <v>그 이야기들을 유심히 들어보면...</v>
          </cell>
        </row>
        <row r="3921">
          <cell r="B3921" t="str">
            <v>Interaction_NPCChat_105</v>
          </cell>
          <cell r="C3921" t="str">
            <v>당신과 각별하게 통하는 향이 분명 한 가지는 있을 거야.</v>
          </cell>
        </row>
        <row r="3922">
          <cell r="B3922" t="str">
            <v>Interaction_NPCChat_106</v>
          </cell>
          <cell r="C3922" t="str">
            <v>후후, 너무 심오했나?&lt;br&gt;난 그렇게 내 시그니처 향을 찾았거든!</v>
          </cell>
        </row>
        <row r="3923">
          <cell r="B3923" t="str">
            <v>Interaction_NPCChat_107</v>
          </cell>
          <cell r="C3923" t="str">
            <v>조예가 깊은 디자이너들과 패션을 주제로 대화하는 건 참 즐거운 일이야!</v>
          </cell>
        </row>
        <row r="3924">
          <cell r="B3924" t="str">
            <v>Interaction_NPCChat_108</v>
          </cell>
          <cell r="C3924" t="str">
            <v>어제는 건너편 빌리지에 살고 있는 비둘기 디자이너를 만나 참 좋은 시간을 보냈어.</v>
          </cell>
        </row>
        <row r="3925">
          <cell r="B3925" t="str">
            <v>Interaction_NPCChat_109</v>
          </cell>
          <cell r="C3925" t="str">
            <v>반짝거리는 은색 깃털도 선물 받았는데,&lt;br&gt;이번에 준비 중인 신상 페도라에 매치하려고, 후후.</v>
          </cell>
        </row>
        <row r="3926">
          <cell r="B3926" t="str">
            <v>Interaction_NPCChat_110</v>
          </cell>
          <cell r="C3926" t="str">
            <v>당신! [스타일 프론티어] 최신호 봤어?</v>
          </cell>
        </row>
        <row r="3927">
          <cell r="B3927" t="str">
            <v>Interaction_NPCChat_111</v>
          </cell>
          <cell r="C3927" t="str">
            <v>이번 호에 소개된 스타일들 정말 근사하던데?!</v>
          </cell>
        </row>
        <row r="3928">
          <cell r="B3928" t="str">
            <v>Interaction_NPCChat_112</v>
          </cell>
          <cell r="C3928" t="str">
            <v>누구보다도 특히 당신한테 추천이야.&lt;br&gt;꼭 읽어봐!</v>
          </cell>
        </row>
        <row r="3929">
          <cell r="B3929" t="str">
            <v>Interaction_NPCChat_113</v>
          </cell>
          <cell r="C3929" t="str">
            <v>당신, 방금 센트럴 타운 거리를 부산하게 돌아다니던데...</v>
          </cell>
        </row>
        <row r="3930">
          <cell r="B3930" t="str">
            <v>Interaction_NPCChat_114</v>
          </cell>
          <cell r="C3930" t="str">
            <v>자꾸 그럴 거야?!&lt;br&gt;좀 천천히 걷지 못하겠어?!</v>
          </cell>
        </row>
        <row r="3931">
          <cell r="B3931" t="str">
            <v>Interaction_NPCChat_115</v>
          </cell>
          <cell r="C3931" t="str">
            <v>당신이 휩쓸고 다니는 통에 내 머리가 망가질 뻔했다구.</v>
          </cell>
        </row>
        <row r="3932">
          <cell r="B3932" t="str">
            <v>Interaction_NPCChat_116</v>
          </cell>
          <cell r="C3932" t="str">
            <v>또 뭐 있어?</v>
          </cell>
        </row>
        <row r="3933">
          <cell r="B3933" t="str">
            <v>Interaction_NPCChat_117</v>
          </cell>
          <cell r="C3933" t="str">
            <v>그럼 잘 가.</v>
          </cell>
        </row>
        <row r="3934">
          <cell r="B3934" t="str">
            <v>Interaction_NPCChat_118</v>
          </cell>
          <cell r="C3934" t="str">
            <v>퀘스트를 시작합니다.</v>
          </cell>
        </row>
        <row r="3935">
          <cell r="B3935" t="str">
            <v>Interaction_NPCChat_119</v>
          </cell>
          <cell r="C3935" t="str">
            <v>루루루나나</v>
          </cell>
        </row>
        <row r="3936">
          <cell r="B3936" t="str">
            <v>Interaction_NPCChat_120</v>
          </cell>
          <cell r="C3936" t="str">
            <v>퀘스트 성공!!!</v>
          </cell>
        </row>
        <row r="3937">
          <cell r="B3937" t="str">
            <v>Interaction_UserChat_1</v>
          </cell>
          <cell r="C3937" t="str">
            <v>신상 구경하고 싶어!</v>
          </cell>
        </row>
        <row r="3938">
          <cell r="B3938" t="str">
            <v>Interaction_UserChat_2</v>
          </cell>
          <cell r="C3938" t="str">
            <v>줄 게 있어!(남은 횟수: {0})</v>
          </cell>
        </row>
        <row r="3939">
          <cell r="B3939" t="str">
            <v>Interaction_UserChat_3</v>
          </cell>
          <cell r="C3939" t="str">
            <v>나랑 수다 떨자!</v>
          </cell>
        </row>
        <row r="3940">
          <cell r="B3940" t="str">
            <v>Interaction_UserChat_4</v>
          </cell>
          <cell r="C3940" t="str">
            <v>아무것도 아니야</v>
          </cell>
        </row>
        <row r="3941">
          <cell r="B3941" t="str">
            <v>Interaction_UserChat_5</v>
          </cell>
          <cell r="C3941" t="str">
            <v>루비</v>
          </cell>
        </row>
        <row r="3942">
          <cell r="B3942" t="str">
            <v>Interaction_UserChat_6</v>
          </cell>
          <cell r="C3942" t="str">
            <v>안토니오</v>
          </cell>
        </row>
        <row r="3943">
          <cell r="B3943" t="str">
            <v>Interaction_UserChat_7</v>
          </cell>
          <cell r="C3943" t="str">
            <v>올리버씨</v>
          </cell>
        </row>
        <row r="3944">
          <cell r="B3944" t="str">
            <v>Interaction_UserChat_8</v>
          </cell>
          <cell r="C3944" t="str">
            <v>100점</v>
          </cell>
        </row>
        <row r="3945">
          <cell r="B3945" t="str">
            <v>Interaction_UserChat_9</v>
          </cell>
          <cell r="C3945" t="str">
            <v>80점</v>
          </cell>
        </row>
        <row r="3946">
          <cell r="B3946" t="str">
            <v>Interaction_UserChat_10</v>
          </cell>
          <cell r="C3946" t="str">
            <v>0점</v>
          </cell>
        </row>
        <row r="3947">
          <cell r="B3947" t="str">
            <v>Interaction_UserChat_11</v>
          </cell>
          <cell r="C3947" t="str">
            <v>퀘스트를 하자</v>
          </cell>
        </row>
        <row r="3948">
          <cell r="B3948" t="str">
            <v>No_Social_Alaram</v>
          </cell>
          <cell r="C3948" t="str">
            <v>도착한 알림이 없어요!</v>
          </cell>
        </row>
        <row r="3949">
          <cell r="B3949" t="str">
            <v>Alarm_Friends_Follow</v>
          </cell>
          <cell r="C3949" t="str">
            <v>{0}님이 나를 팔로우하기 시작했어요.</v>
          </cell>
        </row>
        <row r="3950">
          <cell r="B3950" t="str">
            <v>Alarm_VisitorBook_Update</v>
          </cell>
          <cell r="C3950" t="str">
            <v>{0}님이 나에게 방명록을 남겼어요.</v>
          </cell>
        </row>
        <row r="3951">
          <cell r="B3951" t="str">
            <v>Alarm_VisitorBook_Reply</v>
          </cell>
          <cell r="C3951" t="str">
            <v>{0}님이 내 방명록에 답글을 남겼어요.</v>
          </cell>
        </row>
        <row r="3952">
          <cell r="B3952" t="str">
            <v>Alarm_SNS_Like</v>
          </cell>
          <cell r="C3952" t="str">
            <v>{0}님이 내 게시글에 공감했어요.</v>
          </cell>
        </row>
        <row r="3953">
          <cell r="B3953" t="str">
            <v>Alarm_SNS_Reply</v>
          </cell>
          <cell r="C3953" t="str">
            <v>{0}님이 내 게시글에 댓글을 남겼어요.</v>
          </cell>
        </row>
        <row r="3954">
          <cell r="B3954" t="str">
            <v>Map_Change_General</v>
          </cell>
          <cell r="C3954" t="str">
            <v>일반모드로 전환했습니다.</v>
          </cell>
        </row>
        <row r="3955">
          <cell r="B3955" t="str">
            <v>Map_Change_Population</v>
          </cell>
          <cell r="C3955" t="str">
            <v>분포도 모드로 전환했습니다.</v>
          </cell>
        </row>
        <row r="3956">
          <cell r="B3956" t="str">
            <v>Map_Change_Simple</v>
          </cell>
          <cell r="C3956" t="str">
            <v>간편모드로 전환했습니다.</v>
          </cell>
        </row>
        <row r="3957">
          <cell r="B3957" t="str">
            <v>Premium</v>
          </cell>
          <cell r="C3957" t="str">
            <v>프리미엄</v>
          </cell>
        </row>
        <row r="3958">
          <cell r="B3958" t="str">
            <v>Quest_1_Title</v>
          </cell>
          <cell r="C3958" t="str">
            <v>처음 시작</v>
          </cell>
        </row>
        <row r="3959">
          <cell r="B3959" t="str">
            <v>CutScene_NPCChat_1</v>
          </cell>
          <cell r="C3959" t="str">
            <v>안녕하세요! 코코마인에 오신 것을 환영합니다!</v>
          </cell>
        </row>
        <row r="3960">
          <cell r="B3960" t="str">
            <v>CutScene_NPCChat_2</v>
          </cell>
          <cell r="C3960" t="str">
            <v>오늘만 특별하게 가이드를 맡게 된 이브라고 합니다!</v>
          </cell>
        </row>
        <row r="3961">
          <cell r="B3961" t="str">
            <v>CutScene_NPCChat_3</v>
          </cell>
          <cell r="C3961" t="str">
            <v>저희 코코마인에 이주 절차를 밟으러 오셨죠? 성함이 어떻게 되실까요?</v>
          </cell>
        </row>
        <row r="3962">
          <cell r="B3962" t="str">
            <v>CutScene_NPCChat_4</v>
          </cell>
          <cell r="C3962" t="str">
            <v xml:space="preserve">아차차 &lt;br&gt;{0:_NICK}님! 오늘 입주 예정일로 적혀 있네요! </v>
          </cell>
        </row>
        <row r="3963">
          <cell r="B3963" t="str">
            <v>CutScene_NPCChat_5</v>
          </cell>
          <cell r="C3963" t="str">
            <v>만나서 정말 반갑습니다. &lt;br&gt;{0:_NICK}님!</v>
          </cell>
        </row>
        <row r="3964">
          <cell r="B3964" t="str">
            <v>CutScene_NPCChat_6</v>
          </cell>
          <cell r="C3964" t="str">
            <v>저희 코코마인에는 여러 도시가 있으며 다양한 사람들이 자신만의 색깔을 갖고 살아가고 있습니다.</v>
          </cell>
        </row>
        <row r="3965">
          <cell r="B3965" t="str">
            <v>CutScene_NPCChat_7</v>
          </cell>
          <cell r="C3965" t="str">
            <v>하지만 &lt;br&gt;{0:_NICK}님은 정말 특별한 손님입니다.</v>
          </cell>
        </row>
        <row r="3966">
          <cell r="B3966" t="str">
            <v>CutScene_NPCChat_8</v>
          </cell>
          <cell r="C3966" t="str">
            <v>&lt;br&gt;{0:_NICK}님의 존재와 노력은 코코마인에 큰 의미가 있답니다.</v>
          </cell>
        </row>
        <row r="3967">
          <cell r="B3967" t="str">
            <v>CutScene_NPCChat_9</v>
          </cell>
          <cell r="C3967" t="str">
            <v>저와 함께 &lt;br&gt;{0:_NICK}님께서 살아갈 도시를 고르러 가보실까요?</v>
          </cell>
        </row>
        <row r="3968">
          <cell r="B3968" t="str">
            <v>CutScene_NPCChat_10</v>
          </cell>
          <cell r="C3968" t="str">
            <v>&lt;br&gt;{0:_NICK}님께서 머무시는 곳이기에 가장 전망이 근사한 곳으로 특별하게 골라놨답니다!</v>
          </cell>
        </row>
        <row r="3969">
          <cell r="B3969" t="str">
            <v>CutScene_NPCChat_11</v>
          </cell>
          <cell r="C3969" t="str">
            <v>좋아요! 그럼, 도시를 고르러 가볼까요?</v>
          </cell>
        </row>
        <row r="3970">
          <cell r="B3970" t="str">
            <v>CutScene_NPCChat_12</v>
          </cell>
          <cell r="C3970" t="str">
            <v>&lt;br&gt;{0:_NICK}님은 과연 어떤 도시를 선택하실지 정말 두근거려요!</v>
          </cell>
        </row>
        <row r="3971">
          <cell r="B3971" t="str">
            <v>CutScene_NPCChat_13</v>
          </cell>
          <cell r="C3971" t="str">
            <v>우와! 정말 훌륭한 선택이세요!</v>
          </cell>
        </row>
        <row r="3972">
          <cell r="B3972" t="str">
            <v>CutScene_NPCChat_14</v>
          </cell>
          <cell r="C3972" t="str">
            <v>그 도시는 정말 인기가 많은 도시 중 하나랍니다!</v>
          </cell>
        </row>
        <row r="3973">
          <cell r="B3973" t="str">
            <v>CutScene_NPCChat_15</v>
          </cell>
          <cell r="C3973" t="str">
            <v>혹시 몰라서 그곳에 &lt;br&gt;{0:_NICK}님만을 위해 남겨둔 집이 있습니다.</v>
          </cell>
        </row>
        <row r="3974">
          <cell r="B3974" t="str">
            <v>CutScene_NPCChat_16</v>
          </cell>
          <cell r="C3974" t="str">
            <v>그럼, 바로 집으로 이동해볼까요?</v>
          </cell>
        </row>
        <row r="3975">
          <cell r="B3975" t="str">
            <v>CutScene_NPCChat_17</v>
          </cell>
          <cell r="C3975" t="str">
            <v>헉!</v>
          </cell>
        </row>
        <row r="3976">
          <cell r="B3976" t="str">
            <v>CutScene_NPCChat_18</v>
          </cell>
          <cell r="C3976" t="str">
            <v>저는 &lt;br&gt;{0:_NICK}님을 오랜 시간 기다려왔어요.</v>
          </cell>
        </row>
        <row r="3977">
          <cell r="B3977" t="str">
            <v>CutScene_NPCChat_19</v>
          </cell>
          <cell r="C3977" t="str">
            <v xml:space="preserve">&lt;br&gt;{0:_NICK}님이 오신다면 &lt;br&gt;{0:_NICK}님에게 전해주고 싶은 메시지도 있어요.  </v>
          </cell>
        </row>
        <row r="3978">
          <cell r="B3978" t="str">
            <v>CutScene_NPCChat_20</v>
          </cell>
          <cell r="C3978" t="str">
            <v>이날만을 기다려왔는데..</v>
          </cell>
        </row>
        <row r="3979">
          <cell r="B3979" t="str">
            <v>CutScene_NPCChat_21</v>
          </cell>
          <cell r="C3979" t="str">
            <v>다시 고민해주시면 안될까요?</v>
          </cell>
        </row>
        <row r="3980">
          <cell r="B3980" t="str">
            <v>CutScene_NPCChat_22</v>
          </cell>
          <cell r="C3980" t="str">
            <v>으아앙앙</v>
          </cell>
        </row>
        <row r="3981">
          <cell r="B3981" t="str">
            <v>CutScene_UserChat_1</v>
          </cell>
          <cell r="C3981" t="str">
            <v>나도 만나서 반가워!</v>
          </cell>
        </row>
        <row r="3982">
          <cell r="B3982" t="str">
            <v>CutScene_UserChat_2</v>
          </cell>
          <cell r="C3982" t="str">
            <v>이 곳에 대해 더 설명해 줘!</v>
          </cell>
        </row>
        <row r="3983">
          <cell r="B3983" t="str">
            <v>CutScene_UserChat_3</v>
          </cell>
          <cell r="C3983" t="str">
            <v>좋아!</v>
          </cell>
        </row>
        <row r="3984">
          <cell r="B3984" t="str">
            <v>CutScene_UserChat_4</v>
          </cell>
          <cell r="C3984" t="str">
            <v>여기서 안 살고 싶어...</v>
          </cell>
        </row>
        <row r="3985">
          <cell r="B3985" t="str">
            <v>CutScene_UserChat_5</v>
          </cell>
          <cell r="C3985" t="str">
            <v>흠.. 알겠어.</v>
          </cell>
        </row>
        <row r="3986">
          <cell r="B3986" t="str">
            <v>CutScene_UserChat_6</v>
          </cell>
          <cell r="C3986" t="str">
            <v>싫어. 나 돌아갈래.</v>
          </cell>
        </row>
        <row r="3987">
          <cell r="B3987" t="str">
            <v>CutScene_UserChat_7</v>
          </cell>
          <cell r="C3987" t="str">
            <v>갈게. 그만 울어.</v>
          </cell>
        </row>
        <row r="3988">
          <cell r="B3988" t="str">
            <v>CutScene_UserChat_8</v>
          </cell>
          <cell r="C3988" t="str">
            <v>... 알았어. 가면 되잖아.</v>
          </cell>
        </row>
        <row r="3989">
          <cell r="B3989" t="str">
            <v>Quest_2_Title</v>
          </cell>
          <cell r="C3989" t="str">
            <v>처음 시작 2</v>
          </cell>
        </row>
        <row r="3990">
          <cell r="B3990" t="str">
            <v>Quest_3_Title</v>
          </cell>
          <cell r="C3990" t="str">
            <v>처음 시작 3</v>
          </cell>
        </row>
        <row r="3991">
          <cell r="B3991" t="str">
            <v>Block_Address_Applied</v>
          </cell>
          <cell r="C3991" t="str">
            <v>블록을 해당 주소에 적용하였습니다!</v>
          </cell>
        </row>
        <row r="3992">
          <cell r="B3992" t="str">
            <v>Zone_104_Desc</v>
          </cell>
          <cell r="C3992" t="str">
            <v>나만의 패션 스타일을 뽐내봐!</v>
          </cell>
        </row>
        <row r="3993">
          <cell r="B3993" t="str">
            <v>Item_124</v>
          </cell>
          <cell r="C3993" t="str">
            <v>초록색 눈동자</v>
          </cell>
        </row>
        <row r="3994">
          <cell r="B3994" t="str">
            <v>Item_125</v>
          </cell>
          <cell r="C3994" t="str">
            <v>붉은색 눈동자</v>
          </cell>
        </row>
        <row r="3995">
          <cell r="B3995" t="str">
            <v>Item_126</v>
          </cell>
          <cell r="C3995" t="str">
            <v>슈크림 인디고</v>
          </cell>
        </row>
        <row r="3996">
          <cell r="B3996" t="str">
            <v>Item_170</v>
          </cell>
          <cell r="C3996" t="str">
            <v>스노우 바이올렛</v>
          </cell>
        </row>
        <row r="3997">
          <cell r="B3997" t="str">
            <v>Item_171</v>
          </cell>
          <cell r="C3997" t="str">
            <v>로지 베이지</v>
          </cell>
        </row>
        <row r="3998">
          <cell r="B3998" t="str">
            <v>Item_172</v>
          </cell>
          <cell r="C3998" t="str">
            <v>크림 베이지</v>
          </cell>
        </row>
        <row r="3999">
          <cell r="B3999" t="str">
            <v>Item_173</v>
          </cell>
          <cell r="C3999" t="str">
            <v>그레이쉬 오렌지</v>
          </cell>
        </row>
        <row r="4000">
          <cell r="B4000" t="str">
            <v>Item_174</v>
          </cell>
          <cell r="C4000" t="str">
            <v>차분한 민트</v>
          </cell>
        </row>
        <row r="4001">
          <cell r="B4001" t="str">
            <v>Item_175</v>
          </cell>
          <cell r="C4001" t="str">
            <v>세피아</v>
          </cell>
        </row>
        <row r="4002">
          <cell r="B4002" t="str">
            <v>Item_176</v>
          </cell>
          <cell r="C4002" t="str">
            <v>초코 브라운</v>
          </cell>
        </row>
        <row r="4003">
          <cell r="B4003" t="str">
            <v>Interaction_NPCChat_121</v>
          </cell>
          <cell r="C4003" t="str">
            <v>안녕하세요. 전 과학자 콜이라고 합니다.</v>
          </cell>
        </row>
        <row r="4004">
          <cell r="B4004" t="str">
            <v>Interaction_NPCChat_122</v>
          </cell>
          <cell r="C4004" t="str">
            <v>소문은 들었습니다. 새로 이사오셨다구요.</v>
          </cell>
        </row>
        <row r="4005">
          <cell r="B4005" t="str">
            <v>Interaction_UserChat_12</v>
          </cell>
          <cell r="C4005" t="str">
            <v>반갑습니다! 인사하러 왔어요!</v>
          </cell>
        </row>
        <row r="4006">
          <cell r="B4006" t="str">
            <v>Interaction_UserChat_13</v>
          </cell>
          <cell r="C4006" t="str">
            <v>줄 게 있어서 찾아왔어요!</v>
          </cell>
        </row>
        <row r="4007">
          <cell r="B4007" t="str">
            <v>Interaction_UserChat_14</v>
          </cell>
          <cell r="C4007" t="str">
            <v>아, 잘못 찾아왔어요.</v>
          </cell>
        </row>
        <row r="4008">
          <cell r="B4008" t="str">
            <v>Interaction_NPCChat_123</v>
          </cell>
          <cell r="C4008" t="str">
            <v>저도 반갑습니다.</v>
          </cell>
        </row>
        <row r="4009">
          <cell r="B4009" t="str">
            <v>Interaction_NPCChat_124</v>
          </cell>
          <cell r="C4009" t="str">
            <v>도움이 필요하시면 언제든 찾아오세요.</v>
          </cell>
        </row>
        <row r="4010">
          <cell r="B4010" t="str">
            <v>Interaction_NPCChat_125</v>
          </cell>
          <cell r="C4010" t="str">
            <v>그러신가요?</v>
          </cell>
        </row>
        <row r="4011">
          <cell r="B4011" t="str">
            <v>Interaction_NPCChat_126</v>
          </cell>
          <cell r="C4011" t="str">
            <v>네, 그럼 다음에 뵙죠.</v>
          </cell>
        </row>
        <row r="4012">
          <cell r="B4012" t="str">
            <v>Interaction_UserChat_15</v>
          </cell>
          <cell r="C4012" t="str">
            <v>소울 스톤에 대해 알려주세요.</v>
          </cell>
        </row>
        <row r="4013">
          <cell r="B4013" t="str">
            <v>Interaction_UserChat_16</v>
          </cell>
          <cell r="C4013" t="str">
            <v>당신에 대해 설명해주세요!</v>
          </cell>
        </row>
        <row r="4014">
          <cell r="B4014" t="str">
            <v>Crafting_Cook</v>
          </cell>
          <cell r="C4014" t="str">
            <v>요리</v>
          </cell>
        </row>
        <row r="4015">
          <cell r="B4015" t="str">
            <v>Crafting_LandMark</v>
          </cell>
          <cell r="C4015" t="str">
            <v>만남의 공간 크래프팅</v>
          </cell>
        </row>
        <row r="4016">
          <cell r="B4016" t="str">
            <v>CraftingTool_07</v>
          </cell>
          <cell r="C4016" t="str">
            <v>요리 크래프팅</v>
          </cell>
        </row>
        <row r="4017">
          <cell r="B4017" t="str">
            <v>CraftingTool_08</v>
          </cell>
          <cell r="C4017" t="str">
            <v>만남의 공간 크래프팅</v>
          </cell>
        </row>
        <row r="4018">
          <cell r="B4018" t="str">
            <v>Edit_Rewind</v>
          </cell>
          <cell r="C4018" t="str">
            <v>편집 전 배치상태로 되돌리시겠습니까?</v>
          </cell>
        </row>
        <row r="4019">
          <cell r="B4019" t="str">
            <v>Edit_Pick_Item</v>
          </cell>
          <cell r="C4019" t="str">
            <v>배치할 아이템을 선택해 주세요. ({0}/{1})</v>
          </cell>
        </row>
        <row r="4020">
          <cell r="B4020" t="str">
            <v>Edit_Arrrange</v>
          </cell>
          <cell r="C4020" t="str">
            <v>가구 순차 배치중... ({0}/{1})</v>
          </cell>
        </row>
        <row r="4021">
          <cell r="B4021" t="str">
            <v>Edit_Pick_Multiple</v>
          </cell>
          <cell r="C4021" t="str">
            <v>{0}개 다중 선택 중</v>
          </cell>
        </row>
        <row r="4022">
          <cell r="B4022" t="str">
            <v>Inventory_Full_Notify</v>
          </cell>
          <cell r="C4022" t="str">
            <v>창고가 가득 차서 보관할 수 없어요!</v>
          </cell>
        </row>
        <row r="4023">
          <cell r="B4023" t="str">
            <v>Edit_Overlap_Inventory</v>
          </cell>
          <cell r="C4023" t="str">
            <v>아이템이 중첩 배치되었습니다. 중첩된 아이템을 창고에 보관하시겠어요?</v>
          </cell>
        </row>
        <row r="4024">
          <cell r="B4024" t="str">
            <v>Edit_OutdoorFloor_Overlap</v>
          </cell>
          <cell r="C4024" t="str">
            <v>야외 바닥재는 중첩 배치로 인한 보관이 불가능해요.</v>
          </cell>
        </row>
        <row r="4025">
          <cell r="B4025" t="str">
            <v>No_Crafting</v>
          </cell>
          <cell r="C4025" t="str">
            <v>크래프팅할 수 있는 아이템이 없어요!</v>
          </cell>
        </row>
        <row r="4026">
          <cell r="B4026" t="str">
            <v>Open_Condition_MissionHouse</v>
          </cell>
          <cell r="C4026" t="str">
            <v>미션하우스 오픈 조건</v>
          </cell>
        </row>
        <row r="4027">
          <cell r="B4027" t="str">
            <v>Go_MissionHouse</v>
          </cell>
          <cell r="C4027" t="str">
            <v>미션하우스 가기</v>
          </cell>
        </row>
        <row r="4028">
          <cell r="B4028" t="str">
            <v>Inventory_Full_Item_Receive</v>
          </cell>
          <cell r="C4028" t="str">
            <v>창고 공간이 부족하여 아이템을 획득할 수 없습니다.</v>
          </cell>
        </row>
        <row r="4029">
          <cell r="B4029" t="str">
            <v>Package_Tab_All</v>
          </cell>
          <cell r="C4029" t="str">
            <v>전체 패키지</v>
          </cell>
        </row>
        <row r="4030">
          <cell r="B4030" t="str">
            <v>Alarm_Full_Image_Save</v>
          </cell>
          <cell r="C4030" t="str">
            <v>촬영을 완료했습니다. 앨범을 확인해 주세요.</v>
          </cell>
        </row>
        <row r="4031">
          <cell r="B4031" t="str">
            <v>Alarm_Save_Fail</v>
          </cell>
          <cell r="C4031" t="str">
            <v>저장 공간이 부족하여 저장을 실패했습니다.</v>
          </cell>
        </row>
        <row r="4032">
          <cell r="B4032" t="str">
            <v>Quest_Finish</v>
          </cell>
          <cell r="C4032" t="str">
            <v>퀘스트 완료</v>
          </cell>
        </row>
        <row r="4033">
          <cell r="B4033" t="str">
            <v>Daily_Mission_Finish</v>
          </cell>
          <cell r="C4033" t="str">
            <v>오늘 할 일을 끝냈어요!</v>
          </cell>
        </row>
        <row r="4034">
          <cell r="B4034" t="str">
            <v>Copyright</v>
          </cell>
          <cell r="C4034" t="str">
            <v>Copyright ⓒ SKYWALK. All right reserved.</v>
          </cell>
        </row>
        <row r="4035">
          <cell r="B4035" t="str">
            <v>Task_Detail</v>
          </cell>
          <cell r="C4035" t="str">
            <v>태스크 자세히보기</v>
          </cell>
        </row>
        <row r="4036">
          <cell r="B4036" t="str">
            <v>Capture_Tab_Emotion</v>
          </cell>
          <cell r="C4036" t="str">
            <v>감정</v>
          </cell>
        </row>
        <row r="4037">
          <cell r="B4037" t="str">
            <v>Capture_Tab_Act</v>
          </cell>
          <cell r="C4037" t="str">
            <v>행동</v>
          </cell>
        </row>
        <row r="4038">
          <cell r="B4038" t="str">
            <v>Capture_Picture</v>
          </cell>
          <cell r="C4038" t="str">
            <v>사진</v>
          </cell>
        </row>
        <row r="4039">
          <cell r="B4039" t="str">
            <v>Capture_Video</v>
          </cell>
          <cell r="C4039" t="str">
            <v>비디오</v>
          </cell>
        </row>
        <row r="4040">
          <cell r="B4040" t="str">
            <v>Capture_Panorama</v>
          </cell>
          <cell r="C4040" t="str">
            <v>전경모드</v>
          </cell>
        </row>
        <row r="4041">
          <cell r="B4041" t="str">
            <v>Edit_Finish</v>
          </cell>
          <cell r="C4041" t="str">
            <v>편집 완료</v>
          </cell>
        </row>
        <row r="4042">
          <cell r="B4042" t="str">
            <v>Multiple_Select</v>
          </cell>
          <cell r="C4042" t="str">
            <v>다중 선택</v>
          </cell>
        </row>
        <row r="4043">
          <cell r="B4043" t="str">
            <v>Sequential_Arrange</v>
          </cell>
          <cell r="C4043" t="str">
            <v>순차 배치</v>
          </cell>
        </row>
        <row r="4044">
          <cell r="B4044" t="str">
            <v>Package_Shop</v>
          </cell>
          <cell r="C4044" t="str">
            <v>특가 상점</v>
          </cell>
        </row>
        <row r="4045">
          <cell r="B4045" t="str">
            <v>Package_Main_Featured</v>
          </cell>
          <cell r="C4045" t="str">
            <v>THIS WEEK PACKAGE</v>
          </cell>
        </row>
        <row r="4046">
          <cell r="B4046" t="str">
            <v>Package_Sub_Featured</v>
          </cell>
          <cell r="C4046" t="str">
            <v>FEATURED</v>
          </cell>
        </row>
        <row r="4047">
          <cell r="B4047" t="str">
            <v>PlayerID_Info</v>
          </cell>
          <cell r="C4047" t="str">
            <v>게임 회원 번호: {0}</v>
          </cell>
        </row>
        <row r="4048">
          <cell r="B4048" t="str">
            <v>Current_Version_Info</v>
          </cell>
          <cell r="C4048" t="str">
            <v>현재 버전: {0}</v>
          </cell>
        </row>
        <row r="4049">
          <cell r="B4049" t="str">
            <v>Recent_Version_Info</v>
          </cell>
          <cell r="C4049" t="str">
            <v>&lt;color=#FFFF33&gt;최신 버전: {0}&lt;/color&gt;</v>
          </cell>
        </row>
        <row r="4050">
          <cell r="B4050" t="str">
            <v>Buy_Package_Limit</v>
          </cell>
          <cell r="C4050" t="str">
            <v>구매 횟수 제한 : {0} / {0}</v>
          </cell>
        </row>
        <row r="4051">
          <cell r="B4051" t="str">
            <v>Package</v>
          </cell>
          <cell r="C4051" t="str">
            <v>패키지</v>
          </cell>
        </row>
        <row r="4052">
          <cell r="B4052" t="str">
            <v>Asset</v>
          </cell>
          <cell r="C4052" t="str">
            <v>재화</v>
          </cell>
        </row>
        <row r="4053">
          <cell r="B4053" t="str">
            <v>Day</v>
          </cell>
          <cell r="C4053" t="str">
            <v>{0}일</v>
          </cell>
        </row>
        <row r="4054">
          <cell r="B4054" t="str">
            <v>Hour</v>
          </cell>
          <cell r="C4054" t="str">
            <v>{0}시간</v>
          </cell>
        </row>
        <row r="4055">
          <cell r="B4055" t="str">
            <v>Minute</v>
          </cell>
          <cell r="C4055" t="str">
            <v>{0}분</v>
          </cell>
        </row>
        <row r="4056">
          <cell r="B4056" t="str">
            <v>Seconds</v>
          </cell>
          <cell r="C4056" t="str">
            <v>{0}초</v>
          </cell>
        </row>
        <row r="4057">
          <cell r="B4057" t="str">
            <v>Interior</v>
          </cell>
          <cell r="C4057" t="str">
            <v>패션&amp;인테리어몰</v>
          </cell>
        </row>
        <row r="4058">
          <cell r="B4058" t="str">
            <v>Boutique_Showroom</v>
          </cell>
          <cell r="C4058" t="str">
            <v>부티크쇼룸</v>
          </cell>
        </row>
        <row r="4059">
          <cell r="B4059" t="str">
            <v>EmotionStore</v>
          </cell>
          <cell r="C4059" t="str">
            <v>모션 스토어</v>
          </cell>
        </row>
        <row r="4060">
          <cell r="B4060" t="str">
            <v>Owned</v>
          </cell>
          <cell r="C4060" t="str">
            <v>보유 중</v>
          </cell>
        </row>
        <row r="4061">
          <cell r="B4061" t="str">
            <v>Available_Emotions</v>
          </cell>
          <cell r="C4061" t="str">
            <v>구매 가능한 모션</v>
          </cell>
        </row>
        <row r="4062">
          <cell r="B4062" t="str">
            <v>Emotion_Buy_Ask</v>
          </cell>
          <cell r="C4062" t="str">
            <v>이모션을 구매하시겠습니까?</v>
          </cell>
        </row>
        <row r="4063">
          <cell r="B4063" t="str">
            <v>Emotion_Buy_Complete</v>
          </cell>
          <cell r="C4063" t="str">
            <v>이모션을 구매했어요!</v>
          </cell>
        </row>
        <row r="4064">
          <cell r="B4064" t="str">
            <v>GreenFarm_Yard_0</v>
          </cell>
          <cell r="C4064" t="str">
            <v>나의 작은 가든</v>
          </cell>
        </row>
        <row r="4065">
          <cell r="B4065" t="str">
            <v>GreenFarm_Yard_1</v>
          </cell>
          <cell r="C4065" t="str">
            <v>비밀스러운 동굴</v>
          </cell>
        </row>
        <row r="4066">
          <cell r="B4066" t="str">
            <v>GreenFarm_Yard_2</v>
          </cell>
          <cell r="C4066" t="str">
            <v>햇살 머무는 뜰</v>
          </cell>
        </row>
        <row r="4067">
          <cell r="B4067" t="str">
            <v>GreenFarm_Yard_3</v>
          </cell>
          <cell r="C4067" t="str">
            <v>고요한 숲길</v>
          </cell>
        </row>
        <row r="4068">
          <cell r="B4068" t="str">
            <v>GreenFarm_Yard_4</v>
          </cell>
          <cell r="C4068" t="str">
            <v>추억의 연못</v>
          </cell>
        </row>
        <row r="4069">
          <cell r="B4069" t="str">
            <v>GreenFarm_Yard_5</v>
          </cell>
          <cell r="C4069" t="str">
            <v>물소리 머무는 곳</v>
          </cell>
        </row>
        <row r="4070">
          <cell r="B4070" t="str">
            <v>GreenFarm_Yard_6</v>
          </cell>
          <cell r="C4070" t="str">
            <v>새벽 이슬 정원</v>
          </cell>
        </row>
        <row r="4071">
          <cell r="B4071" t="str">
            <v>GreenFarm_Yard_7</v>
          </cell>
          <cell r="C4071" t="str">
            <v>꽃비 내리는 자리</v>
          </cell>
        </row>
        <row r="4072">
          <cell r="B4072" t="str">
            <v>GreenFarm_Yard_8</v>
          </cell>
          <cell r="C4072" t="str">
            <v>달빛 정원</v>
          </cell>
        </row>
        <row r="4073">
          <cell r="B4073" t="str">
            <v>GreenFarm_Yard_9</v>
          </cell>
          <cell r="C4073" t="str">
            <v>반딧불 정원</v>
          </cell>
        </row>
        <row r="4074">
          <cell r="B4074" t="str">
            <v>GreenFarm_Yard_10</v>
          </cell>
          <cell r="C4074" t="str">
            <v>경사진 언덕길</v>
          </cell>
        </row>
        <row r="4075">
          <cell r="B4075" t="str">
            <v>Greenery_Store</v>
          </cell>
          <cell r="C4075" t="str">
            <v>그리너리 스토어</v>
          </cell>
        </row>
        <row r="4076">
          <cell r="B4076" t="str">
            <v>Quest_10003_Title</v>
          </cell>
          <cell r="C4076" t="str">
            <v>(임시)감사제 마지막 준비! (3)</v>
          </cell>
        </row>
        <row r="4077">
          <cell r="B4077" t="str">
            <v>Quest_10004_Title</v>
          </cell>
          <cell r="C4077" t="str">
            <v>(임시)감사제 마지막 준비! (4)</v>
          </cell>
        </row>
        <row r="4078">
          <cell r="B4078" t="str">
            <v>Quest_10005_Title</v>
          </cell>
          <cell r="C4078" t="str">
            <v>(임시)감사제 마지막 준비! (5)</v>
          </cell>
        </row>
        <row r="4079">
          <cell r="B4079" t="str">
            <v>Quest_10006_Title</v>
          </cell>
          <cell r="C4079" t="str">
            <v>(임시)감사제 마지막 준비! (6)</v>
          </cell>
        </row>
        <row r="4080">
          <cell r="B4080" t="str">
            <v>Item_211</v>
          </cell>
          <cell r="C4080" t="str">
            <v>토마토</v>
          </cell>
        </row>
        <row r="4081">
          <cell r="B4081" t="str">
            <v>Item_212</v>
          </cell>
          <cell r="C4081" t="str">
            <v>박하 잎</v>
          </cell>
        </row>
        <row r="4082">
          <cell r="B4082" t="str">
            <v>Item_213</v>
          </cell>
          <cell r="C4082" t="str">
            <v>포도</v>
          </cell>
        </row>
        <row r="4083">
          <cell r="B4083" t="str">
            <v>Item_218</v>
          </cell>
          <cell r="C4083" t="str">
            <v>카카오 열매</v>
          </cell>
        </row>
        <row r="4084">
          <cell r="B4084" t="str">
            <v>Item_219</v>
          </cell>
          <cell r="C4084" t="str">
            <v>시나몬</v>
          </cell>
        </row>
        <row r="4085">
          <cell r="B4085" t="str">
            <v>Item_222</v>
          </cell>
          <cell r="C4085" t="str">
            <v>정제된 물</v>
          </cell>
        </row>
        <row r="4086">
          <cell r="B4086" t="str">
            <v>Item_232</v>
          </cell>
          <cell r="C4086" t="str">
            <v>정제된 석유</v>
          </cell>
        </row>
        <row r="4087">
          <cell r="B4087" t="str">
            <v>Item_234</v>
          </cell>
          <cell r="C4087" t="str">
            <v>루비</v>
          </cell>
        </row>
        <row r="4088">
          <cell r="B4088" t="str">
            <v>Item_235</v>
          </cell>
          <cell r="C4088" t="str">
            <v>페리도트</v>
          </cell>
        </row>
        <row r="4089">
          <cell r="B4089" t="str">
            <v>Item_236</v>
          </cell>
          <cell r="C4089" t="str">
            <v>사파이어</v>
          </cell>
        </row>
        <row r="4090">
          <cell r="B4090" t="str">
            <v>Item_237</v>
          </cell>
          <cell r="C4090" t="str">
            <v>오닉스</v>
          </cell>
        </row>
        <row r="4091">
          <cell r="B4091" t="str">
            <v>Item_238</v>
          </cell>
          <cell r="C4091" t="str">
            <v>다이아몬드</v>
          </cell>
        </row>
        <row r="4092">
          <cell r="B4092" t="str">
            <v>Item_239</v>
          </cell>
          <cell r="C4092" t="str">
            <v>크리소베릴</v>
          </cell>
        </row>
        <row r="4093">
          <cell r="B4093" t="str">
            <v>Item_242</v>
          </cell>
          <cell r="C4093" t="str">
            <v>황금달걀</v>
          </cell>
        </row>
        <row r="4094">
          <cell r="B4094" t="str">
            <v>Item_244</v>
          </cell>
          <cell r="C4094" t="str">
            <v>밀랍</v>
          </cell>
        </row>
        <row r="4095">
          <cell r="B4095" t="str">
            <v>Item_245</v>
          </cell>
          <cell r="C4095" t="str">
            <v>탈각한 뿔</v>
          </cell>
        </row>
        <row r="4096">
          <cell r="B4096" t="str">
            <v>Item_246</v>
          </cell>
          <cell r="C4096" t="str">
            <v>알파카 털</v>
          </cell>
        </row>
        <row r="4097">
          <cell r="B4097" t="str">
            <v>Item_247</v>
          </cell>
          <cell r="C4097" t="str">
            <v>뽕잎</v>
          </cell>
        </row>
        <row r="4098">
          <cell r="B4098" t="str">
            <v>Item_248</v>
          </cell>
          <cell r="C4098" t="str">
            <v>오리 깃털</v>
          </cell>
        </row>
        <row r="4099">
          <cell r="B4099" t="str">
            <v>Item_249</v>
          </cell>
          <cell r="C4099" t="str">
            <v>유리</v>
          </cell>
        </row>
        <row r="4100">
          <cell r="B4100" t="str">
            <v>Item_250</v>
          </cell>
          <cell r="C4100" t="str">
            <v>편백나무 판자</v>
          </cell>
        </row>
        <row r="4101">
          <cell r="B4101" t="str">
            <v>Item_261</v>
          </cell>
          <cell r="C4101" t="str">
            <v>노란 페인트</v>
          </cell>
        </row>
        <row r="4102">
          <cell r="B4102" t="str">
            <v>Item_262</v>
          </cell>
          <cell r="C4102" t="str">
            <v>향신료</v>
          </cell>
        </row>
        <row r="4103">
          <cell r="B4103" t="str">
            <v>Item_263</v>
          </cell>
          <cell r="C4103" t="str">
            <v>라임 즙</v>
          </cell>
        </row>
        <row r="4104">
          <cell r="B4104" t="str">
            <v>Item_264</v>
          </cell>
          <cell r="C4104" t="str">
            <v>천</v>
          </cell>
        </row>
        <row r="4105">
          <cell r="B4105" t="str">
            <v>Item_265</v>
          </cell>
          <cell r="C4105" t="str">
            <v>필라멘트</v>
          </cell>
        </row>
        <row r="4106">
          <cell r="B4106" t="str">
            <v>Item_266</v>
          </cell>
          <cell r="C4106" t="str">
            <v>점토</v>
          </cell>
        </row>
        <row r="4107">
          <cell r="B4107" t="str">
            <v>Item_267</v>
          </cell>
          <cell r="C4107" t="str">
            <v>동판</v>
          </cell>
        </row>
        <row r="4108">
          <cell r="B4108" t="str">
            <v>Item_268</v>
          </cell>
          <cell r="C4108" t="str">
            <v>아스팔트</v>
          </cell>
        </row>
        <row r="4109">
          <cell r="B4109" t="str">
            <v>Item_269</v>
          </cell>
          <cell r="C4109" t="str">
            <v>단풍나무 막대</v>
          </cell>
        </row>
        <row r="4110">
          <cell r="B4110" t="str">
            <v>Item_270</v>
          </cell>
          <cell r="C4110" t="str">
            <v>시멘트</v>
          </cell>
        </row>
        <row r="4111">
          <cell r="B4111" t="str">
            <v>Item_271</v>
          </cell>
          <cell r="C4111" t="str">
            <v>섬유</v>
          </cell>
        </row>
        <row r="4112">
          <cell r="B4112" t="str">
            <v>Item_272</v>
          </cell>
          <cell r="C4112" t="str">
            <v>울</v>
          </cell>
        </row>
        <row r="4113">
          <cell r="B4113" t="str">
            <v>Item_273</v>
          </cell>
          <cell r="C4113" t="str">
            <v>깃털 뜨개실</v>
          </cell>
        </row>
        <row r="4114">
          <cell r="B4114" t="str">
            <v>Item_274</v>
          </cell>
          <cell r="C4114" t="str">
            <v>설탕</v>
          </cell>
        </row>
        <row r="4115">
          <cell r="B4115" t="str">
            <v>Item_275</v>
          </cell>
          <cell r="C4115" t="str">
            <v>베개</v>
          </cell>
        </row>
        <row r="4116">
          <cell r="B4116" t="str">
            <v>Item_276</v>
          </cell>
          <cell r="C4116" t="str">
            <v>소나무 막대</v>
          </cell>
        </row>
        <row r="4117">
          <cell r="B4117" t="str">
            <v>Item_277</v>
          </cell>
          <cell r="C4117" t="str">
            <v>벽돌</v>
          </cell>
        </row>
        <row r="4118">
          <cell r="B4118" t="str">
            <v>Item_278</v>
          </cell>
          <cell r="C4118" t="str">
            <v>털실</v>
          </cell>
        </row>
        <row r="4119">
          <cell r="B4119" t="str">
            <v>Item_279</v>
          </cell>
          <cell r="C4119" t="str">
            <v>이불</v>
          </cell>
        </row>
        <row r="4120">
          <cell r="B4120" t="str">
            <v>Item_280</v>
          </cell>
          <cell r="C4120" t="str">
            <v>푸른 페인트</v>
          </cell>
        </row>
        <row r="4121">
          <cell r="B4121" t="str">
            <v>Item_281</v>
          </cell>
          <cell r="C4121" t="str">
            <v>노란 염료</v>
          </cell>
        </row>
        <row r="4122">
          <cell r="B4122" t="str">
            <v>Item_282</v>
          </cell>
          <cell r="C4122" t="str">
            <v>푸른 염료</v>
          </cell>
        </row>
        <row r="4123">
          <cell r="B4123" t="str">
            <v>Item_283</v>
          </cell>
          <cell r="C4123" t="str">
            <v>닥나무 막대</v>
          </cell>
        </row>
        <row r="4124">
          <cell r="B4124" t="str">
            <v>Item_284</v>
          </cell>
          <cell r="C4124" t="str">
            <v>닥나무 판자</v>
          </cell>
        </row>
        <row r="4125">
          <cell r="B4125" t="str">
            <v>Item_251</v>
          </cell>
          <cell r="C4125" t="str">
            <v>철 막대기</v>
          </cell>
        </row>
        <row r="4126">
          <cell r="B4126" t="str">
            <v>Item_252</v>
          </cell>
          <cell r="C4126" t="str">
            <v>스테인리스</v>
          </cell>
        </row>
        <row r="4127">
          <cell r="B4127" t="str">
            <v>Item_253</v>
          </cell>
          <cell r="C4127" t="str">
            <v>실</v>
          </cell>
        </row>
        <row r="4128">
          <cell r="B4128" t="str">
            <v>Item_254</v>
          </cell>
          <cell r="C4128" t="str">
            <v>대리석</v>
          </cell>
        </row>
        <row r="4129">
          <cell r="B4129" t="str">
            <v>Item_255</v>
          </cell>
          <cell r="C4129" t="str">
            <v>편백나무 막대</v>
          </cell>
        </row>
        <row r="4130">
          <cell r="B4130" t="str">
            <v>Item_256</v>
          </cell>
          <cell r="C4130" t="str">
            <v>금괴</v>
          </cell>
        </row>
        <row r="4131">
          <cell r="B4131" t="str">
            <v>Item_257</v>
          </cell>
          <cell r="C4131" t="str">
            <v>은괴</v>
          </cell>
        </row>
        <row r="4132">
          <cell r="B4132" t="str">
            <v>Item_258</v>
          </cell>
          <cell r="C4132" t="str">
            <v>소나무 판자</v>
          </cell>
        </row>
        <row r="4133">
          <cell r="B4133" t="str">
            <v>Item_259</v>
          </cell>
          <cell r="C4133" t="str">
            <v>강철 (못)</v>
          </cell>
        </row>
        <row r="4134">
          <cell r="B4134" t="str">
            <v>Item_260</v>
          </cell>
          <cell r="C4134" t="str">
            <v>단풍나무 판자</v>
          </cell>
        </row>
        <row r="4135">
          <cell r="B4135" t="str">
            <v>Joy_Shop_Text_3</v>
          </cell>
          <cell r="C4135" t="str">
            <v>오늘 준비한 건 이 정도인데 어때~?</v>
          </cell>
        </row>
        <row r="4136">
          <cell r="B4136" t="str">
            <v>Not_Yet_Alarm</v>
          </cell>
          <cell r="C4136" t="str">
            <v>준비중입니다!</v>
          </cell>
        </row>
        <row r="4137">
          <cell r="B4137" t="str">
            <v>Motion_Tab_1</v>
          </cell>
          <cell r="C4137" t="str">
            <v>기본 모션</v>
          </cell>
        </row>
        <row r="4138">
          <cell r="B4138" t="str">
            <v>Animation_Sell_1</v>
          </cell>
          <cell r="C4138" t="str">
            <v>내가 최고야!</v>
          </cell>
        </row>
        <row r="4139">
          <cell r="B4139" t="str">
            <v>Animation_Sell_2</v>
          </cell>
          <cell r="C4139" t="str">
            <v>오늘 기분이 좋은걸?</v>
          </cell>
        </row>
        <row r="4140">
          <cell r="B4140" t="str">
            <v>Animation_Sell_3</v>
          </cell>
          <cell r="C4140" t="str">
            <v>우와! 대단해!</v>
          </cell>
        </row>
        <row r="4141">
          <cell r="B4141" t="str">
            <v>Animation_Sell_1_Desc</v>
          </cell>
          <cell r="C4141" t="str">
            <v>모든 잘 해낼 것 같은 기분, 머리카락을 넘기고 당차게 하루를 시작해요!</v>
          </cell>
        </row>
        <row r="4142">
          <cell r="B4142" t="str">
            <v>Animation_Sell_2_Desc</v>
          </cell>
          <cell r="C4142" t="str">
            <v>나랑 장난치고 노는 건 어때? 오늘은 기분이 좋아!</v>
          </cell>
        </row>
        <row r="4143">
          <cell r="B4143" t="str">
            <v>Animation_Sell_3_Desc</v>
          </cell>
          <cell r="C4143" t="str">
            <v xml:space="preserve">우와!! 정말 대단해!! 어떻게 한거야? </v>
          </cell>
        </row>
        <row r="4144">
          <cell r="B4144" t="str">
            <v>Quest_90001_Title</v>
          </cell>
          <cell r="C4144" t="str">
            <v>일하지 않는 자, 먹지도 말라!</v>
          </cell>
        </row>
        <row r="4145">
          <cell r="B4145" t="str">
            <v>Quest_90002_Title</v>
          </cell>
          <cell r="C4145" t="str">
            <v>일하지 않는 자, 먹지도 말라! - 2</v>
          </cell>
        </row>
        <row r="4146">
          <cell r="B4146" t="str">
            <v>Quest_90003_Title</v>
          </cell>
          <cell r="C4146" t="str">
            <v>떡… 아니 빵 돌리기!</v>
          </cell>
        </row>
        <row r="4147">
          <cell r="B4147" t="str">
            <v>Quest_90004_Title</v>
          </cell>
          <cell r="C4147" t="str">
            <v>농부가 된 기분</v>
          </cell>
        </row>
        <row r="4148">
          <cell r="B4148" t="str">
            <v>Quest_90001_Request_Desc</v>
          </cell>
          <cell r="C4148" t="str">
            <v>{0:_NICK} 님! 제가 알려드린 대로 밀을 1번 심어보세요!&lt;br&gt;정말 재밌을거라니까요!</v>
          </cell>
        </row>
        <row r="4149">
          <cell r="B4149" t="str">
            <v>Quest_90002_Request_Desc</v>
          </cell>
          <cell r="C4149" t="str">
            <v>{0:_NICK} 님이 밀가루를 만들어주시면 그 다음부터는 제가 다 할게요! 저 자신 있어요!</v>
          </cell>
        </row>
        <row r="4150">
          <cell r="B4150" t="str">
            <v>Quest_90003_Request_Desc</v>
          </cell>
          <cell r="C4150" t="str">
            <v>잘됐네. 처음 이사 왔으니까 다른 주민들한테 빵을 돌리면서 인사라도 다녀와.</v>
          </cell>
        </row>
        <row r="4151">
          <cell r="B4151" t="str">
            <v>Quest_90004_Request_Desc</v>
          </cell>
          <cell r="C4151" t="str">
            <v>파밍을 계속 하다보면 키울 수 있는 작물이 늘어날 거예요!</v>
          </cell>
        </row>
        <row r="4152">
          <cell r="B4152" t="str">
            <v>Quest_90001_Clear_Desc</v>
          </cell>
          <cell r="C4152" t="str">
            <v>해냈어요, {0:_NICK} 님! 처음 수확한 밀이에요! 굉장히 뿌듯하네요!</v>
          </cell>
        </row>
        <row r="4153">
          <cell r="B4153" t="str">
            <v>Quest_90002_Clear_Desc</v>
          </cell>
          <cell r="C4153" t="str">
            <v>이 밀가루로 뭘 할 거냐고요? 다 계획이 있으니까 걱정하지 마세요!</v>
          </cell>
        </row>
        <row r="4154">
          <cell r="B4154" t="str">
            <v>Quest_90003_Clear_Desc</v>
          </cell>
          <cell r="C4154" t="str">
            <v>코코마인 주민으로서 완벽한 첫인상이야! 훌륭해, 하하하!</v>
          </cell>
        </row>
        <row r="4155">
          <cell r="B4155" t="str">
            <v>Quest_90004_Clear_Desc</v>
          </cell>
          <cell r="C4155" t="str">
            <v>이렇게 빨리? 이참에 아예 전문 농부를 해보는 건 어때요? 재능 있는 거 같은데.</v>
          </cell>
        </row>
        <row r="4156">
          <cell r="B4156" t="str">
            <v>CutScene_NPCChat_90001001</v>
          </cell>
          <cell r="C4156" t="str">
            <v>어때요, 어때요?</v>
          </cell>
        </row>
        <row r="4157">
          <cell r="B4157" t="str">
            <v>CutScene_NPCChat_90001002</v>
          </cell>
          <cell r="C4157" t="str">
            <v>아주 잠깐 해보신 거지만…....</v>
          </cell>
        </row>
        <row r="4158">
          <cell r="B4158" t="str">
            <v>CutScene_NPCChat_90001003</v>
          </cell>
          <cell r="C4158" t="str">
            <v>저는 발견했어요! {0:_NICK} 님의 눈동자에서 불타오르던… 파밍을 향한 열정을!</v>
          </cell>
        </row>
        <row r="4159">
          <cell r="B4159" t="str">
            <v>CutScene_UserChat_900010011</v>
          </cell>
          <cell r="C4159" t="str">
            <v>솔직히 좀 재미있었어.</v>
          </cell>
        </row>
        <row r="4160">
          <cell r="B4160" t="str">
            <v>CutScene_UserChat_900010012</v>
          </cell>
          <cell r="C4160" t="str">
            <v>사람 잘못 보셨습니다?</v>
          </cell>
        </row>
        <row r="4161">
          <cell r="B4161" t="str">
            <v>CutScene_NPCChat_90001004</v>
          </cell>
          <cell r="C4161" t="str">
            <v>네에? 아니에요! 아무리 거짓말을 하셔도 저 이브의 눈은 못 속이신다고요!</v>
          </cell>
        </row>
        <row r="4162">
          <cell r="B4162" t="str">
            <v>CutScene_UserChat_900010021</v>
          </cell>
          <cell r="C4162" t="str">
            <v>맞아… 사실 재미있었어…….</v>
          </cell>
        </row>
        <row r="4163">
          <cell r="B4163" t="str">
            <v>CutScene_UserChat_900010022</v>
          </cell>
          <cell r="C4163" t="str">
            <v>그렇게까지 재미있는지는 진짜 모르겠는데…....</v>
          </cell>
        </row>
        <row r="4164">
          <cell r="B4164" t="str">
            <v>CutScene_NPCChat_90001005</v>
          </cell>
          <cell r="C4164" t="str">
            <v>역시 그렇죠? 파밍 정말 재밌죠?</v>
          </cell>
        </row>
        <row r="4165">
          <cell r="B4165" t="str">
            <v>CutScene_NPCChat_90001006</v>
          </cell>
          <cell r="C4165" t="str">
            <v>뭐, 입덕부정기라는 것도 있으니까요.</v>
          </cell>
        </row>
        <row r="4166">
          <cell r="B4166" t="str">
            <v>CutScene_NPCChat_90001007</v>
          </cell>
          <cell r="C4166" t="str">
            <v>몇 번 더 하시다 보면 분명 {0:_NICK} 님도 파밍을 사랑하게 되실 거예요!</v>
          </cell>
        </row>
        <row r="4167">
          <cell r="B4167" t="str">
            <v>CutScene_NPCChat_90001008</v>
          </cell>
          <cell r="C4167" t="str">
            <v>저도 파밍을 정말 좋아한답니다! 하고 있으면 시간 가는 줄 모른다니까요!</v>
          </cell>
        </row>
        <row r="4168">
          <cell r="B4168" t="str">
            <v>CutScene_UserChat_900010031</v>
          </cell>
          <cell r="C4168" t="str">
            <v>(저렇게까지 좋아할 일인가..?)</v>
          </cell>
        </row>
        <row r="4169">
          <cell r="B4169" t="str">
            <v>CutScene_NPCChat_90001009</v>
          </cell>
          <cell r="C4169" t="str">
            <v>자, {0:_NICK} 님! 이제 연습은 끝이에요!</v>
          </cell>
        </row>
        <row r="4170">
          <cell r="B4170" t="str">
            <v>CutScene_NPCChat_90001010</v>
          </cell>
          <cell r="C4170" t="str">
            <v>이젠 실전 파밍 실습에 들어가 볼게요! 예이!</v>
          </cell>
        </row>
        <row r="4171">
          <cell r="B4171" t="str">
            <v>CutScene_UserChat_900010041</v>
          </cell>
          <cell r="C4171" t="str">
            <v>예이!</v>
          </cell>
        </row>
        <row r="4172">
          <cell r="B4172" t="str">
            <v>CutScene_UserChat_900010042</v>
          </cell>
          <cell r="C4172" t="str">
            <v>예…예이...!</v>
          </cell>
        </row>
        <row r="4173">
          <cell r="B4173" t="str">
            <v>CutScene_NPCChat_90001011</v>
          </cell>
          <cell r="C4173" t="str">
            <v>좋아요! 아까 제가 가르쳐드린 거 기억하시죠?</v>
          </cell>
        </row>
        <row r="4174">
          <cell r="B4174" t="str">
            <v>CutScene_NPCChat_90001012</v>
          </cell>
          <cell r="C4174" t="str">
            <v>밭을 배치하고… 밀을 심는 거예요!</v>
          </cell>
        </row>
        <row r="4175">
          <cell r="B4175" t="str">
            <v>CutScene_NPCChat_90001013</v>
          </cell>
          <cell r="C4175" t="str">
            <v>우선은 밀을 3개 심어보는 것부터 실습해 봐요!</v>
          </cell>
        </row>
        <row r="4176">
          <cell r="B4176" t="str">
            <v>CutScene_NPCChat_90002001</v>
          </cell>
          <cell r="C4176" t="str">
            <v>훌륭해요, {0:_NICK} 님!</v>
          </cell>
        </row>
        <row r="4177">
          <cell r="B4177" t="str">
            <v>CutScene_NPCChat_90002002</v>
          </cell>
          <cell r="C4177" t="str">
            <v>벌써 파밍을 이렇게 완벽하게 해내시다니…...!</v>
          </cell>
        </row>
        <row r="4178">
          <cell r="B4178" t="str">
            <v>CutScene_NPCChat_90002003</v>
          </cell>
          <cell r="C4178" t="str">
            <v>역시 저의 주민 보는 눈은 틀리지 않았네요!</v>
          </cell>
        </row>
        <row r="4179">
          <cell r="B4179" t="str">
            <v>CutScene_UserChat_900020011</v>
          </cell>
          <cell r="C4179" t="str">
            <v>앞으론 {0:_NICK} - 파밍 마스터라고 불러줘.</v>
          </cell>
        </row>
        <row r="4180">
          <cell r="B4180" t="str">
            <v>CutScene_UserChat_900020012</v>
          </cell>
          <cell r="C4180" t="str">
            <v>그럼 난 이제 그만 가서 쉬어도 될까?</v>
          </cell>
        </row>
        <row r="4181">
          <cell r="B4181" t="str">
            <v>CutScene_NPCChat_90002004</v>
          </cell>
          <cell r="C4181" t="str">
            <v>우후후, 아직 일러요.</v>
          </cell>
        </row>
        <row r="4182">
          <cell r="B4182" t="str">
            <v>CutScene_NPCChat_90002005</v>
          </cell>
          <cell r="C4182" t="str">
            <v>정말로 완벽하게 파밍을 마스터하기 위해서는 아직 한 발짝 남았다고요!</v>
          </cell>
        </row>
        <row r="4183">
          <cell r="B4183" t="str">
            <v>CutScene_UserChat_900020021</v>
          </cell>
          <cell r="C4183" t="str">
            <v>(아직 안 끝났구나…...)</v>
          </cell>
        </row>
        <row r="4184">
          <cell r="B4184" t="str">
            <v>CutScene_NPCChat_90002006</v>
          </cell>
          <cell r="C4184" t="str">
            <v>보세요, {0:_NICK} 님.</v>
          </cell>
        </row>
        <row r="4185">
          <cell r="B4185" t="str">
            <v>CutScene_NPCChat_90002007</v>
          </cell>
          <cell r="C4185" t="str">
            <v>이 밀만으로는 아무것도 할 수 없어요.</v>
          </cell>
        </row>
        <row r="4186">
          <cell r="B4186" t="str">
            <v>CutScene_NPCChat_90002008</v>
          </cell>
          <cell r="C4186" t="str">
            <v>먹지도, 마시지도 못한다고요!</v>
          </cell>
        </row>
        <row r="4187">
          <cell r="B4187" t="str">
            <v>CutScene_UserChat_900020031</v>
          </cell>
          <cell r="C4187" t="str">
            <v>요리를 해달라는거야?</v>
          </cell>
        </row>
        <row r="4188">
          <cell r="B4188" t="str">
            <v>CutScene_NPCChat_90002009</v>
          </cell>
          <cell r="C4188" t="str">
            <v>아뇨, 아뇨!</v>
          </cell>
        </row>
        <row r="4189">
          <cell r="B4189" t="str">
            <v>CutScene_NPCChat_90002010</v>
          </cell>
          <cell r="C4189" t="str">
            <v>이제 막 도착하신 {0:_NICK} 님께 그런 어려운 일을 시킬 수야 없죠!</v>
          </cell>
        </row>
        <row r="4190">
          <cell r="B4190" t="str">
            <v>CutScene_NPCChat_90002011</v>
          </cell>
          <cell r="C4190" t="str">
            <v>가루만 내주시면, 뒷일은 이브가 알아서 다 할게요!</v>
          </cell>
        </row>
        <row r="4191">
          <cell r="B4191" t="str">
            <v>CutScene_UserChat_900020041</v>
          </cell>
          <cell r="C4191" t="str">
            <v>내가 할 수 있을까?</v>
          </cell>
        </row>
        <row r="4192">
          <cell r="B4192" t="str">
            <v>CutScene_NPCChat_90002012</v>
          </cell>
          <cell r="C4192" t="str">
            <v>걱정하지 마세요! 밀을 밀가루로 크래프팅하는 건 하나도 어렵지 않으니까요!</v>
          </cell>
        </row>
        <row r="4193">
          <cell r="B4193" t="str">
            <v>CutScene_NPCChat_90002013</v>
          </cell>
          <cell r="C4193" t="str">
            <v>그 뒤는 조금 어려운 편이지만…....</v>
          </cell>
        </row>
        <row r="4194">
          <cell r="B4194" t="str">
            <v>CutScene_NPCChat_90002014</v>
          </cell>
          <cell r="C4194" t="str">
            <v>아무튼 뒷일은 저에게 맡기시고, 어서 밀가루를 만들러 가봐요!</v>
          </cell>
        </row>
        <row r="4195">
          <cell r="B4195" t="str">
            <v>CutScene_NPCChat_90003001</v>
          </cell>
          <cell r="C4195" t="str">
            <v>오, 자네가 혹시 {0:_NICK}?</v>
          </cell>
        </row>
        <row r="4196">
          <cell r="B4196" t="str">
            <v>CutScene_UserChat_900030011</v>
          </cell>
          <cell r="C4196" t="str">
            <v>누구세요?</v>
          </cell>
        </row>
        <row r="4197">
          <cell r="B4197" t="str">
            <v>CutScene_UserChat_900030012</v>
          </cell>
          <cell r="C4197" t="str">
            <v>{0:_NICK} - 파밍 마스터입니다.</v>
          </cell>
        </row>
        <row r="4198">
          <cell r="B4198" t="str">
            <v>CutScene_NPCChat_90003002</v>
          </cell>
          <cell r="C4198" t="str">
            <v>뭐?</v>
          </cell>
        </row>
        <row r="4199">
          <cell r="B4199" t="str">
            <v>CutScene_NPCChat_90003003</v>
          </cell>
          <cell r="C4199" t="str">
            <v>하하하. 벌써 이브랑 많이 친해진 모양이군.</v>
          </cell>
        </row>
        <row r="4200">
          <cell r="B4200" t="str">
            <v>CutScene_NPCChat_90003004</v>
          </cell>
          <cell r="C4200" t="str">
            <v>아, 미안. 내 소개를 먼저 해야 했는데.</v>
          </cell>
        </row>
        <row r="4201">
          <cell r="B4201" t="str">
            <v>CutScene_NPCChat_90003005</v>
          </cell>
          <cell r="C4201" t="str">
            <v>나는 파커라고 해.</v>
          </cell>
        </row>
        <row r="4202">
          <cell r="B4202" t="str">
            <v>CutScene_NPCChat_90003006</v>
          </cell>
          <cell r="C4202" t="str">
            <v>평소에는 주민들이 집을 지을 땅을 알아봐 주거나…....</v>
          </cell>
        </row>
        <row r="4203">
          <cell r="B4203" t="str">
            <v>CutScene_NPCChat_90003007</v>
          </cell>
          <cell r="C4203" t="str">
            <v>심부름꾼을 하고 있지.</v>
          </cell>
        </row>
        <row r="4204">
          <cell r="B4204" t="str">
            <v>CutScene_UserChat_900030021</v>
          </cell>
          <cell r="C4204" t="str">
            <v>반가워요, 파커.</v>
          </cell>
        </row>
        <row r="4205">
          <cell r="B4205" t="str">
            <v>CutScene_NPCChat_90003008</v>
          </cell>
          <cell r="C4205" t="str">
            <v>파, 파커 씨!</v>
          </cell>
        </row>
        <row r="4206">
          <cell r="B4206" t="str">
            <v>CutScene_NPCChat_90003009</v>
          </cell>
          <cell r="C4206" t="str">
            <v>파커 씨는 걸음이 너무 빨라요…....</v>
          </cell>
        </row>
        <row r="4207">
          <cell r="B4207" t="str">
            <v>CutScene_NPCChat_90003010</v>
          </cell>
          <cell r="C4207" t="str">
            <v>어머, 벌써 {0:_NICK} 님과 만나셨군요!</v>
          </cell>
        </row>
        <row r="4208">
          <cell r="B4208" t="str">
            <v>CutScene_NPCChat_90003011</v>
          </cell>
          <cell r="C4208" t="str">
            <v>제가 부탁드린 물건도 전해드렸나요?</v>
          </cell>
        </row>
        <row r="4209">
          <cell r="B4209" t="str">
            <v>CutScene_NPCChat_90003012</v>
          </cell>
          <cell r="C4209" t="str">
            <v>아, 맞아!</v>
          </cell>
        </row>
        <row r="4210">
          <cell r="B4210" t="str">
            <v>CutScene_NPCChat_90003013</v>
          </cell>
          <cell r="C4210" t="str">
            <v>깜빡할 뻔했군.</v>
          </cell>
        </row>
        <row r="4211">
          <cell r="B4211" t="str">
            <v>CutScene_NPCChat_90003014</v>
          </cell>
          <cell r="C4211" t="str">
            <v>이걸 전해주러 온 건데 말이야.</v>
          </cell>
        </row>
        <row r="4212">
          <cell r="B4212" t="str">
            <v>CutScene_UserChat_900030031</v>
          </cell>
          <cell r="C4212" t="str">
            <v>오, 빵이다. 감사합니다.</v>
          </cell>
        </row>
        <row r="4213">
          <cell r="B4213" t="str">
            <v>CutScene_NPCChat_90003015</v>
          </cell>
          <cell r="C4213" t="str">
            <v>그거, {0:_NICK} 님이 크래프팅하신 밀가루로 만든 빵이에요!</v>
          </cell>
        </row>
        <row r="4214">
          <cell r="B4214" t="str">
            <v>CutScene_UserChat_900030041</v>
          </cell>
          <cell r="C4214" t="str">
            <v>이브가 만든 거야?</v>
          </cell>
        </row>
        <row r="4215">
          <cell r="B4215" t="str">
            <v>CutScene_NPCChat_90003016</v>
          </cell>
          <cell r="C4215" t="str">
            <v>그게 사실은…....</v>
          </cell>
        </row>
        <row r="4216">
          <cell r="B4216" t="str">
            <v>CutScene_NPCChat_90003017</v>
          </cell>
          <cell r="C4216" t="str">
            <v>그건 내가 만든 거야.</v>
          </cell>
        </row>
        <row r="4217">
          <cell r="B4217" t="str">
            <v>CutScene_UserChat_900030051</v>
          </cell>
          <cell r="C4217" t="str">
            <v>당연히 이브 작품인 줄 알았는데, 의외네요.</v>
          </cell>
        </row>
        <row r="4218">
          <cell r="B4218" t="str">
            <v>CutScene_UserChat_900030052</v>
          </cell>
          <cell r="C4218" t="str">
            <v>보기보다 제빵에 능한 타입이신가 봐요?</v>
          </cell>
        </row>
        <row r="4219">
          <cell r="B4219" t="str">
            <v>CutScene_NPCChat_90003018</v>
          </cell>
          <cell r="C4219" t="str">
            <v>하하하!</v>
          </cell>
        </row>
        <row r="4220">
          <cell r="B4220" t="str">
            <v>CutScene_NPCChat_90003019</v>
          </cell>
          <cell r="C4220" t="str">
            <v>앞으로도 이브한테 요리를 맡길 생각은 웬만하면 하지 말라고.</v>
          </cell>
        </row>
        <row r="4221">
          <cell r="B4221" t="str">
            <v>CutScene_NPCChat_90003020</v>
          </cell>
          <cell r="C4221" t="str">
            <v>후회하기 싫으면 말이야…....</v>
          </cell>
        </row>
        <row r="4222">
          <cell r="B4222" t="str">
            <v>CutScene_NPCChat_90003021</v>
          </cell>
          <cell r="C4222" t="str">
            <v>주민을 외모로 판단하면 안 돼! 나는 이래 봬도 섬세한 사자라고.</v>
          </cell>
        </row>
        <row r="4223">
          <cell r="B4223" t="str">
            <v>CutScene_NPCChat_90003022</v>
          </cell>
          <cell r="C4223" t="str">
            <v>내가 만든 빵이라서 실망한 건 아니지?</v>
          </cell>
        </row>
        <row r="4224">
          <cell r="B4224" t="str">
            <v>CutScene_UserChat_900030061</v>
          </cell>
          <cell r="C4224" t="str">
            <v>(흐음…....) 아니에요, 감사합니다. 잘 먹을게요.</v>
          </cell>
        </row>
        <row r="4225">
          <cell r="B4225" t="str">
            <v>CutScene_NPCChat_90003023</v>
          </cell>
          <cell r="C4225" t="str">
            <v>잠깐만요, {0:_NICK} 님!</v>
          </cell>
        </row>
        <row r="4226">
          <cell r="B4226" t="str">
            <v>CutScene_NPCChat_90003024</v>
          </cell>
          <cell r="C4226" t="str">
            <v>{0:_NICK} 님과 파커 씨가 고생해서 만든 그 빵이요.</v>
          </cell>
        </row>
        <row r="4227">
          <cell r="B4227" t="str">
            <v>CutScene_NPCChat_90003025</v>
          </cell>
          <cell r="C4227" t="str">
            <v>다른 주민분들과 나눠 드시는 건 어떠세요?</v>
          </cell>
        </row>
        <row r="4228">
          <cell r="B4228" t="str">
            <v>CutScene_NPCChat_90003026</v>
          </cell>
          <cell r="C4228" t="str">
            <v>여기 코코마인에서는 말이지, 처음 이사 온 주민이 빵을 돌리면서 인사를 하는 문화가 있거든.</v>
          </cell>
        </row>
        <row r="4229">
          <cell r="B4229" t="str">
            <v>CutScene_NPCChat_90003027</v>
          </cell>
          <cell r="C4229" t="str">
            <v>맛있는 빵도 먹고, 새 주민과 친해질 수도 있는 엄청 좋은 기회예요!</v>
          </cell>
        </row>
        <row r="4230">
          <cell r="B4230" t="str">
            <v>CutScene_NPCChat_90004001</v>
          </cell>
          <cell r="C4230" t="str">
            <v>새로 이사 오신 {0:_NICK} 씨시군요?</v>
          </cell>
        </row>
        <row r="4231">
          <cell r="B4231" t="str">
            <v>CutScene_NPCChat_90004002</v>
          </cell>
          <cell r="C4231" t="str">
            <v>빵 감사해요. 잘 먹을게요.</v>
          </cell>
        </row>
        <row r="4232">
          <cell r="B4232" t="str">
            <v>CutScene_NPCChat_90004003</v>
          </cell>
          <cell r="C4232" t="str">
            <v>저도 뭔가 보답을 드려야 할텐데…....</v>
          </cell>
        </row>
        <row r="4233">
          <cell r="B4233" t="str">
            <v>CutScene_NPCChat_90004004</v>
          </cell>
          <cell r="C4233" t="str">
            <v>죄송해요. 지금 집에 있는 게 없네요.</v>
          </cell>
        </row>
        <row r="4234">
          <cell r="B4234" t="str">
            <v>CutScene_NPCChat_90004005</v>
          </cell>
          <cell r="C4234" t="str">
            <v>며칠 뒤에 테오랑 라임 청을 담그기로 했으니까</v>
          </cell>
        </row>
        <row r="4235">
          <cell r="B4235" t="str">
            <v>CutScene_NPCChat_90004006</v>
          </cell>
          <cell r="C4235" t="str">
            <v>완성되면 한 병 드릴게요.</v>
          </cell>
        </row>
        <row r="4236">
          <cell r="B4236" t="str">
            <v>CutScene_NPCChat_90004007</v>
          </cell>
          <cell r="C4236" t="str">
            <v>맛도 좋고, 오래 둬도 상하지 않는답니다.</v>
          </cell>
        </row>
        <row r="4237">
          <cell r="B4237" t="str">
            <v>CutScene_UserChat_900040011</v>
          </cell>
          <cell r="C4237" t="str">
            <v>오….... 기대할게요.</v>
          </cell>
        </row>
        <row r="4238">
          <cell r="B4238" t="str">
            <v>CutScene_NPCChat_90004008</v>
          </cell>
          <cell r="C4238" t="str">
            <v>그나저나 이사 온 지 얼마 안 되신 거 같은데</v>
          </cell>
        </row>
        <row r="4239">
          <cell r="B4239" t="str">
            <v>CutScene_NPCChat_90004009</v>
          </cell>
          <cell r="C4239" t="str">
            <v>벌써 빵을 만들 줄 알게 되신 건가요?</v>
          </cell>
        </row>
        <row r="4240">
          <cell r="B4240" t="str">
            <v>CutScene_UserChat_900040021</v>
          </cell>
          <cell r="C4240" t="str">
            <v>아니요, 이건 파커가 만들어줬어요.</v>
          </cell>
        </row>
        <row r="4241">
          <cell r="B4241" t="str">
            <v>CutScene_UserChat_900040022</v>
          </cell>
          <cell r="C4241" t="str">
            <v>네, 전 파밍 마스터거든요.</v>
          </cell>
        </row>
        <row r="4242">
          <cell r="B4242" t="str">
            <v>CutScene_NPCChat_90004010</v>
          </cell>
          <cell r="C4242" t="str">
            <v>아하, 파커 씨 작품이었군요.</v>
          </cell>
        </row>
        <row r="4243">
          <cell r="B4243" t="str">
            <v>CutScene_NPCChat_90004011</v>
          </cell>
          <cell r="C4243" t="str">
            <v>그래도 대단해요. 벌써 적응을 다 하신 것 같네요?</v>
          </cell>
        </row>
        <row r="4244">
          <cell r="B4244" t="str">
            <v>CutScene_NPCChat_90004012</v>
          </cell>
          <cell r="C4244" t="str">
            <v>와아….... 대단해요. 이렇게 빨리 적응하시다니!</v>
          </cell>
        </row>
        <row r="4245">
          <cell r="B4245" t="str">
            <v>CutScene_NPCChat_90004013</v>
          </cell>
          <cell r="C4245" t="str">
            <v>{0:_NICK} 씨 덕분에 저희 코너도 한층 더 시끌벅적해지겠네요.</v>
          </cell>
        </row>
        <row r="4246">
          <cell r="B4246" t="str">
            <v>CutScene_NPCChat_90004014</v>
          </cell>
          <cell r="C4246" t="str">
            <v>아, 그렇지!</v>
          </cell>
        </row>
        <row r="4247">
          <cell r="B4247" t="str">
            <v>CutScene_NPCChat_90004015</v>
          </cell>
          <cell r="C4247" t="str">
            <v>그린팜에서 키울 수 있는 작물이 더 많아지면</v>
          </cell>
        </row>
        <row r="4248">
          <cell r="B4248" t="str">
            <v>CutScene_NPCChat_90004016</v>
          </cell>
          <cell r="C4248" t="str">
            <v>제가 특별 선물을 하나 드릴게요.</v>
          </cell>
        </row>
        <row r="4249">
          <cell r="B4249" t="str">
            <v>CutScene_NPCChat_90004017</v>
          </cell>
          <cell r="C4249" t="str">
            <v>얼마 전에 멀리까지 항해를 갔다가 얻어온 귀중한 물건이에요!</v>
          </cell>
        </row>
        <row r="4250">
          <cell r="B4250" t="str">
            <v>Field_106_Desc</v>
          </cell>
          <cell r="C4250" t="str">
            <v>친구들과 벌목을 할 수 있어요!</v>
          </cell>
        </row>
        <row r="4251">
          <cell r="B4251" t="str">
            <v>Item_JoyShop_Text</v>
          </cell>
          <cell r="C4251" t="str">
            <v>조이샵에서만 살 수 있는 특별한 물건이에요!</v>
          </cell>
        </row>
        <row r="4252">
          <cell r="B4252" t="str">
            <v>Quest_CutScene_Replay</v>
          </cell>
          <cell r="C4252" t="str">
            <v>이야기 다시보기</v>
          </cell>
        </row>
        <row r="4253">
          <cell r="B4253" t="str">
            <v>Inventory_Lock</v>
          </cell>
          <cell r="C4253" t="str">
            <v>창고에서 잠긴 아이템이에요!</v>
          </cell>
        </row>
        <row r="4254">
          <cell r="B4254" t="str">
            <v>1Min_Shorten</v>
          </cell>
          <cell r="C4254" t="str">
            <v>1분단축</v>
          </cell>
        </row>
        <row r="4255">
          <cell r="B4255" t="str">
            <v>Instant_Renew</v>
          </cell>
          <cell r="C4255" t="str">
            <v>즉시갱신</v>
          </cell>
        </row>
        <row r="4256">
          <cell r="B4256" t="str">
            <v>Today_Finish_Request</v>
          </cell>
          <cell r="C4256" t="str">
            <v>오늘 달성한 의뢰 {0}/{1}</v>
          </cell>
        </row>
        <row r="4257">
          <cell r="B4257" t="str">
            <v>Today_Finish_Friend_Request</v>
          </cell>
          <cell r="C4257" t="str">
            <v>오늘 달성한 친구의뢰 {0}/{1}</v>
          </cell>
        </row>
        <row r="4258">
          <cell r="B4258" t="str">
            <v>Not_Enough_Gold</v>
          </cell>
          <cell r="C4258" t="str">
            <v>골드가 부족해요!</v>
          </cell>
        </row>
        <row r="4259">
          <cell r="B4259" t="str">
            <v>GreeneryShop_Tab1</v>
          </cell>
          <cell r="C4259" t="str">
            <v>작물</v>
          </cell>
        </row>
        <row r="4260">
          <cell r="B4260" t="str">
            <v>GreeneryShop_Tab2</v>
          </cell>
          <cell r="C4260" t="str">
            <v>동물</v>
          </cell>
        </row>
        <row r="4261">
          <cell r="B4261" t="str">
            <v>GreeneryShop_Tab3</v>
          </cell>
          <cell r="C4261" t="str">
            <v>나무</v>
          </cell>
        </row>
        <row r="4262">
          <cell r="B4262" t="str">
            <v>GreeneryShop_Tab4</v>
          </cell>
          <cell r="C4262" t="str">
            <v>가구</v>
          </cell>
        </row>
        <row r="4263">
          <cell r="B4263" t="str">
            <v>Buy_Limit</v>
          </cell>
          <cell r="C4263" t="str">
            <v>구매 가능 수 : {0} / {1}</v>
          </cell>
        </row>
        <row r="4264">
          <cell r="B4264" t="str">
            <v>Inventory_Count</v>
          </cell>
          <cell r="C4264" t="str">
            <v>보유 수 {0}개</v>
          </cell>
        </row>
        <row r="4265">
          <cell r="B4265" t="str">
            <v>Level_Open</v>
          </cell>
          <cell r="C4265" t="str">
            <v>Lv. {0} 오픈</v>
          </cell>
        </row>
        <row r="4266">
          <cell r="B4266" t="str">
            <v>Read_All</v>
          </cell>
          <cell r="C4266" t="str">
            <v>모두 읽기</v>
          </cell>
        </row>
        <row r="4267">
          <cell r="B4267" t="str">
            <v>Map_Basic</v>
          </cell>
          <cell r="C4267" t="str">
            <v>일반컬러</v>
          </cell>
        </row>
        <row r="4268">
          <cell r="B4268" t="str">
            <v>Map_Premium</v>
          </cell>
          <cell r="C4268" t="str">
            <v>프리미엄</v>
          </cell>
        </row>
        <row r="4269">
          <cell r="B4269" t="str">
            <v>NPC_Request_Limit_Guide</v>
          </cell>
          <cell r="C4269" t="str">
            <v>오늘의 주민 의뢰를 모두 완료했어요!\n주민 의뢰는 하루에 {0}건까지만 받을 수 있어요.</v>
          </cell>
        </row>
        <row r="4270">
          <cell r="B4270" t="str">
            <v>Request_NPC09_Comment01</v>
          </cell>
          <cell r="C4270" t="str">
            <v>돈은 넉넉히 줄게.</v>
          </cell>
        </row>
        <row r="4271">
          <cell r="B4271" t="str">
            <v>Request_NPC09_Comment02</v>
          </cell>
          <cell r="C4271" t="str">
            <v>내꺼부터 해줘.</v>
          </cell>
        </row>
        <row r="4272">
          <cell r="B4272" t="str">
            <v>Request_NPC09_Comment03</v>
          </cell>
          <cell r="C4272" t="str">
            <v>여기 좀 봐줄래?</v>
          </cell>
        </row>
        <row r="4273">
          <cell r="B4273" t="str">
            <v>Request_NPC12_Comment01</v>
          </cell>
          <cell r="C4273" t="str">
            <v>거래를 하러 왔습니다.</v>
          </cell>
        </row>
        <row r="4274">
          <cell r="B4274" t="str">
            <v>Request_NPC12_Comment02</v>
          </cell>
          <cell r="C4274" t="str">
            <v>기다리겠습니다.</v>
          </cell>
        </row>
        <row r="4275">
          <cell r="B4275" t="str">
            <v>Request_NPC12_Comment03</v>
          </cell>
          <cell r="C4275" t="str">
            <v>지금 시간 괜찮으신가요?</v>
          </cell>
        </row>
        <row r="4276">
          <cell r="B4276" t="str">
            <v>Request_NPC13_Comment01</v>
          </cell>
          <cell r="C4276" t="str">
            <v>도움이 필요해서 왔어요!</v>
          </cell>
        </row>
        <row r="4277">
          <cell r="B4277" t="str">
            <v>Request_NPC13_Comment02</v>
          </cell>
          <cell r="C4277" t="str">
            <v>탐험선에 쓸 물건이 필요해요.</v>
          </cell>
        </row>
        <row r="4278">
          <cell r="B4278" t="str">
            <v>Request_NPC13_Comment03</v>
          </cell>
          <cell r="C4278" t="str">
            <v>이거 때문에 여행을 못 가고 있어요.</v>
          </cell>
        </row>
        <row r="4279">
          <cell r="B4279" t="str">
            <v>Request_NPC06_Comment01</v>
          </cell>
          <cell r="C4279" t="str">
            <v>얼마가 필요하지?</v>
          </cell>
        </row>
        <row r="4280">
          <cell r="B4280" t="str">
            <v>Request_NPC06_Comment02</v>
          </cell>
          <cell r="C4280" t="str">
            <v>급하게 일이 생겼어.</v>
          </cell>
        </row>
        <row r="4281">
          <cell r="B4281" t="str">
            <v>Request_NPC06_Comment03</v>
          </cell>
          <cell r="C4281" t="str">
            <v>빨리 일하러 들어가봐야 해.</v>
          </cell>
        </row>
        <row r="4282">
          <cell r="B4282" t="str">
            <v>End_Date</v>
          </cell>
          <cell r="C4282" t="str">
            <v>{0}월 {0}일 {0}시 {0}분까지</v>
          </cell>
        </row>
        <row r="4283">
          <cell r="B4283" t="str">
            <v>Item_100033</v>
          </cell>
          <cell r="C4283" t="str">
            <v>옐로우 양</v>
          </cell>
        </row>
        <row r="4284">
          <cell r="B4284" t="str">
            <v>Item_100034</v>
          </cell>
          <cell r="C4284" t="str">
            <v>바이올렛 양</v>
          </cell>
        </row>
        <row r="4285">
          <cell r="B4285" t="str">
            <v>Item_100035</v>
          </cell>
          <cell r="C4285" t="str">
            <v>브라운 젖소</v>
          </cell>
        </row>
        <row r="4286">
          <cell r="B4286" t="str">
            <v>Item_100036</v>
          </cell>
          <cell r="C4286" t="str">
            <v>민트색 젖소</v>
          </cell>
        </row>
        <row r="4287">
          <cell r="B4287" t="str">
            <v>Item_100037</v>
          </cell>
          <cell r="C4287" t="str">
            <v>옐로우 닭</v>
          </cell>
        </row>
        <row r="4288">
          <cell r="B4288" t="str">
            <v>Item_100038</v>
          </cell>
          <cell r="C4288" t="str">
            <v>핑크 닭</v>
          </cell>
        </row>
        <row r="4289">
          <cell r="B4289" t="str">
            <v>Item_147</v>
          </cell>
          <cell r="C4289" t="str">
            <v>블로썸 코티지</v>
          </cell>
        </row>
        <row r="4290">
          <cell r="B4290" t="str">
            <v>Buy_List_Ask</v>
          </cell>
          <cell r="C4290" t="str">
            <v>다음과 같이 구매하시겠어요?</v>
          </cell>
        </row>
        <row r="4291">
          <cell r="B4291" t="str">
            <v>Goods_Purchase_Notify</v>
          </cell>
          <cell r="C4291" t="str">
            <v>상품을 구매했어요!</v>
          </cell>
        </row>
        <row r="4292">
          <cell r="B4292" t="str">
            <v>Quest_91001_Title</v>
          </cell>
          <cell r="C4292" t="str">
            <v>첫 수확</v>
          </cell>
        </row>
        <row r="4293">
          <cell r="B4293" t="str">
            <v>Quest_91002_Title</v>
          </cell>
          <cell r="C4293" t="str">
            <v>포차코의 부탁</v>
          </cell>
        </row>
        <row r="4294">
          <cell r="B4294" t="str">
            <v>Quest_91003_Title</v>
          </cell>
          <cell r="C4294" t="str">
            <v>친구 사귀기</v>
          </cell>
        </row>
        <row r="4295">
          <cell r="B4295" t="str">
            <v>Quest_91004_Title</v>
          </cell>
          <cell r="C4295" t="str">
            <v>밀 선물하기</v>
          </cell>
        </row>
        <row r="4296">
          <cell r="B4296" t="str">
            <v>Quest_91005_Title</v>
          </cell>
          <cell r="C4296" t="str">
            <v>수목원 개장</v>
          </cell>
        </row>
        <row r="4297">
          <cell r="B4297" t="str">
            <v>Quest_91006_Title</v>
          </cell>
          <cell r="C4297" t="str">
            <v>제작 수업</v>
          </cell>
        </row>
        <row r="4298">
          <cell r="B4298" t="str">
            <v>Quest_91007_Title</v>
          </cell>
          <cell r="C4298" t="str">
            <v>제작 수업-2</v>
          </cell>
        </row>
        <row r="4299">
          <cell r="B4299" t="str">
            <v>Quest_91008_Title</v>
          </cell>
          <cell r="C4299" t="str">
            <v>농부 레벨 업</v>
          </cell>
        </row>
        <row r="4300">
          <cell r="B4300" t="str">
            <v>Quest_91009_Title</v>
          </cell>
          <cell r="C4300" t="str">
            <v>폭신폭신</v>
          </cell>
        </row>
        <row r="4301">
          <cell r="B4301" t="str">
            <v>Quest_91010_Title</v>
          </cell>
          <cell r="C4301" t="str">
            <v>구름을 닮은 새 친구</v>
          </cell>
        </row>
        <row r="4302">
          <cell r="B4302" t="str">
            <v>Quest_91011_Title</v>
          </cell>
          <cell r="C4302" t="str">
            <v>꽃밭에 물을 주고 싶어!</v>
          </cell>
        </row>
        <row r="4303">
          <cell r="B4303" t="str">
            <v>Quest_91012_Title</v>
          </cell>
          <cell r="C4303" t="str">
            <v>멜로디의 라이벌 등장?!</v>
          </cell>
        </row>
        <row r="4304">
          <cell r="B4304" t="str">
            <v>Quest_91013_Title</v>
          </cell>
          <cell r="C4304" t="str">
            <v>새 집 짓기</v>
          </cell>
        </row>
        <row r="4305">
          <cell r="B4305" t="str">
            <v>Quest_91014_Title</v>
          </cell>
          <cell r="C4305" t="str">
            <v>감자 요리</v>
          </cell>
        </row>
        <row r="4306">
          <cell r="B4306" t="str">
            <v>Quest_91015_Title</v>
          </cell>
          <cell r="C4306" t="str">
            <v>감자 요리-2</v>
          </cell>
        </row>
        <row r="4307">
          <cell r="B4307" t="str">
            <v>Quest_91016_Title</v>
          </cell>
          <cell r="C4307" t="str">
            <v>우유가 필요해</v>
          </cell>
        </row>
        <row r="4308">
          <cell r="B4308" t="str">
            <v>Quest_91017_Title</v>
          </cell>
          <cell r="C4308" t="str">
            <v>운동의 결과</v>
          </cell>
        </row>
        <row r="4309">
          <cell r="B4309" t="str">
            <v>Quest_91018_Title</v>
          </cell>
          <cell r="C4309" t="str">
            <v>사자 기운이 솟아나요!</v>
          </cell>
        </row>
        <row r="4310">
          <cell r="B4310" t="str">
            <v>Quest_91019_Title</v>
          </cell>
          <cell r="C4310" t="str">
            <v>카페 시나몬 신메뉴</v>
          </cell>
        </row>
        <row r="4311">
          <cell r="B4311" t="str">
            <v>Quest_91020_Title</v>
          </cell>
          <cell r="C4311" t="str">
            <v>푸린은 우유를 좋아해</v>
          </cell>
        </row>
        <row r="4312">
          <cell r="B4312" t="str">
            <v>Quest_91021_Title</v>
          </cell>
          <cell r="C4312" t="str">
            <v>나무 장난감</v>
          </cell>
        </row>
        <row r="4313">
          <cell r="B4313" t="str">
            <v>Quest_91022_Title</v>
          </cell>
          <cell r="C4313" t="str">
            <v>먼 나라 작물 맞히기</v>
          </cell>
        </row>
        <row r="4314">
          <cell r="B4314" t="str">
            <v>Quest_91023_Title</v>
          </cell>
          <cell r="C4314" t="str">
            <v>사탕수수의 비밀</v>
          </cell>
        </row>
        <row r="4315">
          <cell r="B4315" t="str">
            <v>Quest_91024_Title</v>
          </cell>
          <cell r="C4315" t="str">
            <v>감자는 설탕과 찰떡궁합</v>
          </cell>
        </row>
        <row r="4316">
          <cell r="B4316" t="str">
            <v>Quest_91025_Title</v>
          </cell>
          <cell r="C4316" t="str">
            <v>달콤한 추억</v>
          </cell>
        </row>
        <row r="4317">
          <cell r="B4317" t="str">
            <v>Quest_91026_Title</v>
          </cell>
          <cell r="C4317" t="str">
            <v>트리 하우스</v>
          </cell>
        </row>
        <row r="4318">
          <cell r="B4318" t="str">
            <v>Quest_91027_Title</v>
          </cell>
          <cell r="C4318" t="str">
            <v>질 수 없지!</v>
          </cell>
        </row>
        <row r="4319">
          <cell r="B4319" t="str">
            <v>Quest_91028_Title</v>
          </cell>
          <cell r="C4319" t="str">
            <v>새로운 작물</v>
          </cell>
        </row>
        <row r="4320">
          <cell r="B4320" t="str">
            <v>Quest_91029_Title</v>
          </cell>
          <cell r="C4320" t="str">
            <v>옥수수 요리 연구</v>
          </cell>
        </row>
        <row r="4321">
          <cell r="B4321" t="str">
            <v>Quest_91030_Title</v>
          </cell>
          <cell r="C4321" t="str">
            <v>아직 부족해!</v>
          </cell>
        </row>
        <row r="4322">
          <cell r="B4322" t="str">
            <v>Quest_91031_Title</v>
          </cell>
          <cell r="C4322" t="str">
            <v>비타민 충전!</v>
          </cell>
        </row>
        <row r="4323">
          <cell r="B4323" t="str">
            <v>Quest_91032_Title</v>
          </cell>
          <cell r="C4323" t="str">
            <v>이브의 달걀 요리</v>
          </cell>
        </row>
        <row r="4324">
          <cell r="B4324" t="str">
            <v>Quest_91033_Title</v>
          </cell>
          <cell r="C4324" t="str">
            <v>콜의 당 충전</v>
          </cell>
        </row>
        <row r="4325">
          <cell r="B4325" t="str">
            <v>Quest_91034_Title</v>
          </cell>
          <cell r="C4325" t="str">
            <v>이안의 배 수리-2</v>
          </cell>
        </row>
        <row r="4326">
          <cell r="B4326" t="str">
            <v>Quest_91035_Title</v>
          </cell>
          <cell r="C4326" t="str">
            <v>이안의 노 수리</v>
          </cell>
        </row>
        <row r="4327">
          <cell r="B4327" t="str">
            <v>Quest_91036_Title</v>
          </cell>
          <cell r="C4327" t="str">
            <v>찢어진 옷</v>
          </cell>
        </row>
        <row r="4328">
          <cell r="B4328" t="str">
            <v>Quest_91037_Title</v>
          </cell>
          <cell r="C4328" t="str">
            <v>사과를 잃어버렸어요!</v>
          </cell>
        </row>
        <row r="4329">
          <cell r="B4329" t="str">
            <v>Quest_91038_Title</v>
          </cell>
          <cell r="C4329" t="str">
            <v>견과류의 효능</v>
          </cell>
        </row>
        <row r="4330">
          <cell r="B4330" t="str">
            <v>Quest_91039_Title</v>
          </cell>
          <cell r="C4330" t="str">
            <v>테오의 겨울나기</v>
          </cell>
        </row>
        <row r="4331">
          <cell r="B4331" t="str">
            <v>Quest_91040_Title</v>
          </cell>
          <cell r="C4331" t="str">
            <v>토마토 축제</v>
          </cell>
        </row>
        <row r="4332">
          <cell r="B4332" t="str">
            <v>Quest_91041_Title</v>
          </cell>
          <cell r="C4332" t="str">
            <v>이브의 요리는 멈추지 않는다</v>
          </cell>
        </row>
        <row r="4333">
          <cell r="B4333" t="str">
            <v>Quest_91042_Title</v>
          </cell>
          <cell r="C4333" t="str">
            <v>소울 스톤을 만드는 법?</v>
          </cell>
        </row>
        <row r="4334">
          <cell r="B4334" t="str">
            <v>Quest_91043_Title</v>
          </cell>
          <cell r="C4334" t="str">
            <v>사자는 뭐든지 먹을 수 있다!</v>
          </cell>
        </row>
        <row r="4335">
          <cell r="B4335" t="str">
            <v>Quest_91044_Title</v>
          </cell>
          <cell r="C4335" t="str">
            <v>루비가 좋아하는 색</v>
          </cell>
        </row>
        <row r="4336">
          <cell r="B4336" t="str">
            <v>Quest_91045_Title</v>
          </cell>
          <cell r="C4336" t="str">
            <v>산업 혁명</v>
          </cell>
        </row>
        <row r="4337">
          <cell r="B4337" t="str">
            <v>Quest_91046_Title</v>
          </cell>
          <cell r="C4337" t="str">
            <v>이안의 배 수리-3</v>
          </cell>
        </row>
        <row r="4338">
          <cell r="B4338" t="str">
            <v>Quest_91047_Title</v>
          </cell>
          <cell r="C4338" t="str">
            <v>이안의 노 수리-2</v>
          </cell>
        </row>
        <row r="4339">
          <cell r="B4339" t="str">
            <v>Quest_91048_Title</v>
          </cell>
          <cell r="C4339" t="str">
            <v>루비의 뿔</v>
          </cell>
        </row>
        <row r="4340">
          <cell r="B4340" t="str">
            <v>Quest_91049_Title</v>
          </cell>
          <cell r="C4340" t="str">
            <v>머드 샤워</v>
          </cell>
        </row>
        <row r="4341">
          <cell r="B4341" t="str">
            <v>Quest_91050_Title</v>
          </cell>
          <cell r="C4341" t="str">
            <v>초보 도예가</v>
          </cell>
        </row>
        <row r="4342">
          <cell r="B4342" t="str">
            <v>Quest_91051_Title</v>
          </cell>
          <cell r="C4342" t="str">
            <v>이솝우화 매니아</v>
          </cell>
        </row>
        <row r="4343">
          <cell r="B4343" t="str">
            <v>Quest_91052_Title</v>
          </cell>
          <cell r="C4343" t="str">
            <v>운동은 넓은 곳에서!</v>
          </cell>
        </row>
        <row r="4344">
          <cell r="B4344" t="str">
            <v>Quest_91053_Title</v>
          </cell>
          <cell r="C4344" t="str">
            <v>이브가 좋아하는 색</v>
          </cell>
        </row>
        <row r="4345">
          <cell r="B4345" t="str">
            <v>Quest_91054_Title</v>
          </cell>
          <cell r="C4345" t="str">
            <v>신소재에너지연구원</v>
          </cell>
        </row>
        <row r="4346">
          <cell r="B4346" t="str">
            <v>Quest_91055_Title</v>
          </cell>
          <cell r="C4346" t="str">
            <v>이안의 배 수리-4</v>
          </cell>
        </row>
        <row r="4347">
          <cell r="B4347" t="str">
            <v>Quest_91056_Title</v>
          </cell>
          <cell r="C4347" t="str">
            <v>이안의 배 수리-5</v>
          </cell>
        </row>
        <row r="4348">
          <cell r="B4348" t="str">
            <v>Quest_91057_Title</v>
          </cell>
          <cell r="C4348" t="str">
            <v>이안의 노 수리-3</v>
          </cell>
        </row>
        <row r="4349">
          <cell r="B4349" t="str">
            <v>Quest_91058_Title</v>
          </cell>
          <cell r="C4349" t="str">
            <v>먼 나라 작물 맞히기-2</v>
          </cell>
        </row>
        <row r="4350">
          <cell r="B4350" t="str">
            <v>Quest_91059_Title</v>
          </cell>
          <cell r="C4350" t="str">
            <v>화재 경보!</v>
          </cell>
        </row>
        <row r="4351">
          <cell r="B4351" t="str">
            <v>Quest_91060_Title</v>
          </cell>
          <cell r="C4351" t="str">
            <v>응급처치</v>
          </cell>
        </row>
        <row r="4352">
          <cell r="B4352" t="str">
            <v>Quest_91061_Title</v>
          </cell>
          <cell r="C4352" t="str">
            <v>아름다운 뿔의 비결</v>
          </cell>
        </row>
        <row r="4353">
          <cell r="B4353" t="str">
            <v>Quest_91062_Title</v>
          </cell>
          <cell r="C4353" t="str">
            <v>듀크의 심부름</v>
          </cell>
        </row>
        <row r="4354">
          <cell r="B4354" t="str">
            <v>Quest_91063_Title</v>
          </cell>
          <cell r="C4354" t="str">
            <v>요리를 포기한 이브?</v>
          </cell>
        </row>
        <row r="4355">
          <cell r="B4355" t="str">
            <v>Quest_91064_Title</v>
          </cell>
          <cell r="C4355" t="str">
            <v>연료 보충</v>
          </cell>
        </row>
        <row r="4356">
          <cell r="B4356" t="str">
            <v>Quest_91065_Title</v>
          </cell>
          <cell r="C4356" t="str">
            <v>이안의 배 수리-6</v>
          </cell>
        </row>
        <row r="4357">
          <cell r="B4357" t="str">
            <v>Quest_91066_Title</v>
          </cell>
          <cell r="C4357" t="str">
            <v>이브의 새로운 취미</v>
          </cell>
        </row>
        <row r="4358">
          <cell r="B4358" t="str">
            <v>Quest_91067_Title</v>
          </cell>
          <cell r="C4358" t="str">
            <v>이안의 손재주</v>
          </cell>
        </row>
        <row r="4359">
          <cell r="B4359" t="str">
            <v>Quest_91068_Title</v>
          </cell>
          <cell r="C4359" t="str">
            <v>파커의 갈기털</v>
          </cell>
        </row>
        <row r="4360">
          <cell r="B4360" t="str">
            <v>Quest_91069_Title</v>
          </cell>
          <cell r="C4360" t="str">
            <v>카페인 금단 증상</v>
          </cell>
        </row>
        <row r="4361">
          <cell r="B4361" t="str">
            <v>Quest_91070_Title</v>
          </cell>
          <cell r="C4361" t="str">
            <v>파커의 집 수리</v>
          </cell>
        </row>
        <row r="4362">
          <cell r="B4362" t="str">
            <v>Quest_91071_Title</v>
          </cell>
          <cell r="C4362" t="str">
            <v>파커의 집 수리-2</v>
          </cell>
        </row>
        <row r="4363">
          <cell r="B4363" t="str">
            <v>Quest_91072_Title</v>
          </cell>
          <cell r="C4363" t="str">
            <v>고급스러운 음식을 만드는 법</v>
          </cell>
        </row>
        <row r="4364">
          <cell r="B4364" t="str">
            <v>Quest_91073_Title</v>
          </cell>
          <cell r="C4364" t="str">
            <v>루비의 역조공</v>
          </cell>
        </row>
        <row r="4365">
          <cell r="B4365" t="str">
            <v>Quest_91074_Title</v>
          </cell>
          <cell r="C4365" t="str">
            <v>루비의 역조공-2</v>
          </cell>
        </row>
        <row r="4366">
          <cell r="B4366" t="str">
            <v>Quest_91075_Title</v>
          </cell>
          <cell r="C4366" t="str">
            <v>루비의 역조공-3</v>
          </cell>
        </row>
        <row r="4367">
          <cell r="B4367" t="str">
            <v>Quest_91076_Title</v>
          </cell>
          <cell r="C4367" t="str">
            <v>루비가 사랑하는 보석</v>
          </cell>
        </row>
        <row r="4368">
          <cell r="B4368" t="str">
            <v>Quest_91077_Title</v>
          </cell>
          <cell r="C4368" t="str">
            <v>이브가 사랑하는 보석</v>
          </cell>
        </row>
        <row r="4369">
          <cell r="B4369" t="str">
            <v>Quest_91078_Title</v>
          </cell>
          <cell r="C4369" t="str">
            <v>이안이 사랑하는 보석</v>
          </cell>
        </row>
        <row r="4370">
          <cell r="B4370" t="str">
            <v>Quest_91079_Title</v>
          </cell>
          <cell r="C4370" t="str">
            <v>콜이 사랑하는 보석</v>
          </cell>
        </row>
        <row r="4371">
          <cell r="B4371" t="str">
            <v>Quest_91080_Title</v>
          </cell>
          <cell r="C4371" t="str">
            <v>파커가 사랑하는 보석</v>
          </cell>
        </row>
        <row r="4372">
          <cell r="B4372" t="str">
            <v>Quest_91001_Request_Desc</v>
          </cell>
          <cell r="C4372" t="str">
            <v>어때? 하나도 안 어렵지?♪ 까먹기 전에 복습 한 번 해보자!</v>
          </cell>
        </row>
        <row r="4373">
          <cell r="B4373" t="str">
            <v>Quest_91002_Request_Desc</v>
          </cell>
          <cell r="C4373" t="str">
            <v>너 혹시 밀 남는 거 있어~? 있으면 좀 나눠줘~</v>
          </cell>
        </row>
        <row r="4374">
          <cell r="B4374" t="str">
            <v>Quest_91003_Request_Desc</v>
          </cell>
          <cell r="C4374" t="str">
            <v>친구들이랑 사이좋게 지내는 건 중요한 일이야♪ 3명 정도 인사하고 와~</v>
          </cell>
        </row>
        <row r="4375">
          <cell r="B4375" t="str">
            <v>Quest_91004_Request_Desc</v>
          </cell>
          <cell r="C4375" t="str">
            <v>이제 파밍은 좀 익숙해졌어? 네가 수확한 밀을 보고 싶어~♪</v>
          </cell>
        </row>
        <row r="4376">
          <cell r="B4376" t="str">
            <v>Quest_91005_Request_Desc</v>
          </cell>
          <cell r="C4376" t="str">
            <v>여기는 나무 그늘이 부족해~</v>
          </cell>
        </row>
        <row r="4377">
          <cell r="B4377" t="str">
            <v>Quest_91006_Request_Desc</v>
          </cell>
          <cell r="C4377" t="str">
            <v>자재로 판자를 만들 수 있다는 거 알았어?</v>
          </cell>
        </row>
        <row r="4378">
          <cell r="B4378" t="str">
            <v>Quest_91007_Request_Desc</v>
          </cell>
          <cell r="C4378" t="str">
            <v>있지이~ 막대기도 이거로 만들 수 있대~ 꼭 한 번 보고 싶은데~</v>
          </cell>
        </row>
        <row r="4379">
          <cell r="B4379" t="str">
            <v>Quest_91008_Request_Desc</v>
          </cell>
          <cell r="C4379" t="str">
            <v>밀보다 더 맛있는 작물을 알려줄게~</v>
          </cell>
        </row>
        <row r="4380">
          <cell r="B4380" t="str">
            <v>Quest_91009_Request_Desc</v>
          </cell>
          <cell r="C4380" t="str">
            <v>감자 요리가 먹고 싶어~</v>
          </cell>
        </row>
        <row r="4381">
          <cell r="B4381" t="str">
            <v>Quest_91010_Request_Desc</v>
          </cell>
          <cell r="C4381" t="str">
            <v>명심해~ 나, 토끼가 아니라구~</v>
          </cell>
        </row>
        <row r="4382">
          <cell r="B4382" t="str">
            <v>Quest_91011_Request_Desc</v>
          </cell>
          <cell r="C4382" t="str">
            <v>이제 꽃밭에 물을 주러 갈거야~♡</v>
          </cell>
        </row>
        <row r="4383">
          <cell r="B4383" t="str">
            <v>Quest_91012_Request_Desc</v>
          </cell>
          <cell r="C4383" t="str">
            <v>마이 멜로디한테 질 순 없지! 나도 지금부터 물 주기 특훈이다!</v>
          </cell>
        </row>
        <row r="4384">
          <cell r="B4384" t="str">
            <v>Quest_91013_Request_Desc</v>
          </cell>
          <cell r="C4384" t="str">
            <v>공원의 새들에게 새 집을 지어줄 거야~♪</v>
          </cell>
        </row>
        <row r="4385">
          <cell r="B4385" t="str">
            <v>Quest_91014_Request_Desc</v>
          </cell>
          <cell r="C4385" t="str">
            <v>감자로 맛있는 감자 요리를 만들어 줄게~♡</v>
          </cell>
        </row>
        <row r="4386">
          <cell r="B4386" t="str">
            <v>Quest_91015_Request_Desc</v>
          </cell>
          <cell r="C4386" t="str">
            <v>마이 멜로디가 여기 와서 감자를 가져갔다는 게 정말이냐?! 당연히 이 쿠로미 님의 몫도 있겠지?</v>
          </cell>
        </row>
        <row r="4387">
          <cell r="B4387" t="str">
            <v>Quest_91016_Request_Desc</v>
          </cell>
          <cell r="C4387" t="str">
            <v>엄마가 쿠키를 구우시는데, 우유가 모자라다고 하더라고......</v>
          </cell>
        </row>
        <row r="4388">
          <cell r="B4388" t="str">
            <v>Quest_91017_Request_Desc</v>
          </cell>
          <cell r="C4388" t="str">
            <v>꾀꼬리 숲을 잔뜩 뛰어다녔더니 목이 좀 마르네~</v>
          </cell>
        </row>
        <row r="4389">
          <cell r="B4389" t="str">
            <v>Quest_91018_Request_Desc</v>
          </cell>
          <cell r="C4389" t="str">
            <v>오늘은 팬케이크를 잔뜩 만들어 먹을 거야~ 자안~뜩♪</v>
          </cell>
        </row>
        <row r="4390">
          <cell r="B4390" t="str">
            <v>Quest_91019_Request_Desc</v>
          </cell>
          <cell r="C4390" t="str">
            <v>카페 시나몬의 신메뉴는 진한 맛의 감자 스프야♪</v>
          </cell>
        </row>
        <row r="4391">
          <cell r="B4391" t="str">
            <v>Quest_91020_Request_Desc</v>
          </cell>
          <cell r="C4391" t="str">
            <v>우유라면 앉은 자리에서 30병도 마실 수 있어~ 보여줄까~?</v>
          </cell>
        </row>
        <row r="4392">
          <cell r="B4392" t="str">
            <v>Quest_91021_Request_Desc</v>
          </cell>
          <cell r="C4392" t="str">
            <v>그 길쭉하게 생긴 거 있잖아~ 재밌어 보인다♪</v>
          </cell>
        </row>
        <row r="4393">
          <cell r="B4393" t="str">
            <v>Quest_91022_Request_Desc</v>
          </cell>
          <cell r="C4393" t="str">
            <v>우리 할아버지가 그러는데, 길쭉하고 달콤한 작물이 있대애~</v>
          </cell>
        </row>
        <row r="4394">
          <cell r="B4394" t="str">
            <v>Quest_91023_Request_Desc</v>
          </cell>
          <cell r="C4394" t="str">
            <v>할아버지가 틀린건가~? 얘는 하나도 달콤하지 않잖아~</v>
          </cell>
        </row>
        <row r="4395">
          <cell r="B4395" t="str">
            <v>Quest_91024_Request_Desc</v>
          </cell>
          <cell r="C4395" t="str">
            <v>있지이~ 아까 그 설탕이랑 감자를 같이 먹으면 정말 맛있대~</v>
          </cell>
        </row>
        <row r="4396">
          <cell r="B4396" t="str">
            <v>Quest_91025_Request_Desc</v>
          </cell>
          <cell r="C4396" t="str">
            <v>오늘은 친구들에게 달콤한 간식을 선물할 거야~</v>
          </cell>
        </row>
        <row r="4397">
          <cell r="B4397" t="str">
            <v>Quest_91026_Request_Desc</v>
          </cell>
          <cell r="C4397" t="str">
            <v>멜로디, 트리 하우스를 지어보고 싶어♡ 친구들이랑 다 같이 지을 거야♡</v>
          </cell>
        </row>
        <row r="4398">
          <cell r="B4398" t="str">
            <v>Quest_91027_Request_Desc</v>
          </cell>
          <cell r="C4398" t="str">
            <v>마이 멜로디한테 나무를 줬다는 게 사실이냐?! 그럼 당연히 이 쿠로미 님 것도 준비되어 있겠지?</v>
          </cell>
        </row>
        <row r="4399">
          <cell r="B4399" t="str">
            <v>Quest_91028_Request_Desc</v>
          </cell>
          <cell r="C4399" t="str">
            <v>이제 슬슬 새 작물을 심어봐도 될 것 같네에♪</v>
          </cell>
        </row>
        <row r="4400">
          <cell r="B4400" t="str">
            <v>Quest_91029_Request_Desc</v>
          </cell>
          <cell r="C4400" t="str">
            <v>카페 시나몬의 신메뉴는 옥수수 요리로 정했어~</v>
          </cell>
        </row>
        <row r="4401">
          <cell r="B4401" t="str">
            <v>Quest_91030_Request_Desc</v>
          </cell>
          <cell r="C4401" t="str">
            <v>이 쿠로미 님의 부탁을 전부 들어주기에 넌 아직 너무 부족해!</v>
          </cell>
        </row>
        <row r="4402">
          <cell r="B4402" t="str">
            <v>Quest_91031_Request_Desc</v>
          </cell>
          <cell r="C4402" t="str">
            <v>비타민을 섭취하는 게 좋은 피부의 지름길이지. 그러고보니 너희 농장……. 굉장히 상큼한 향기가 나네?</v>
          </cell>
        </row>
        <row r="4403">
          <cell r="B4403" t="str">
            <v>Quest_91032_Request_Desc</v>
          </cell>
          <cell r="C4403" t="str">
            <v>저는 이래봬도 달걀 요리를 정말 잘한답니다? 이번 한번만 믿어주세요, 제발요!</v>
          </cell>
        </row>
        <row r="4404">
          <cell r="B4404" t="str">
            <v>Quest_91033_Request_Desc</v>
          </cell>
          <cell r="C4404" t="str">
            <v>너무 연구소에 오래 박혀있었나, 영 당이 떨어지네…….</v>
          </cell>
        </row>
        <row r="4405">
          <cell r="B4405" t="str">
            <v>Quest_91034_Request_Desc</v>
          </cell>
          <cell r="C4405" t="str">
            <v>새로운 나무 종류를 심으셨다고요? 그거로 배를 꼭 만들어보고 싶어요!</v>
          </cell>
        </row>
        <row r="4406">
          <cell r="B4406" t="str">
            <v>Quest_91035_Request_Desc</v>
          </cell>
          <cell r="C4406" t="str">
            <v>배를 저을 노가 필요해요! 저번에 만든 건 이미 부러졌단 말이에요!</v>
          </cell>
        </row>
        <row r="4407">
          <cell r="B4407" t="str">
            <v>Quest_91036_Request_Desc</v>
          </cell>
          <cell r="C4407" t="str">
            <v>이번 항해는 좀 격렬했거든요. 보세요, 옷이 다 헤졌어요! 재료를 가져오면 미아가 기워준다고는 했는데…….</v>
          </cell>
        </row>
        <row r="4408">
          <cell r="B4408" t="str">
            <v>Quest_91037_Request_Desc</v>
          </cell>
          <cell r="C4408" t="str">
            <v>{0:_NICK} 씨! 큰일 났어요오…….&lt;br&gt;{0:_NICK} 씨를 봬러 오다가 넘어져서 바구니에 담아 온 사과를 전부 잃어버린 거 있죠! 조이 씨 가게에 납품하기로 한 건데 어쩜 좋아요오……!</v>
          </cell>
        </row>
        <row r="4409">
          <cell r="B4409" t="str">
            <v>Quest_91038_Request_Desc</v>
          </cell>
          <cell r="C4409" t="str">
            <v>혹시 농장에 아몬드 키워? 좀 받을 수 있나?</v>
          </cell>
        </row>
        <row r="4410">
          <cell r="B4410" t="str">
            <v>Quest_91039_Request_Desc</v>
          </cell>
          <cell r="C4410" t="str">
            <v>테오가 집이 춥다고 하더라고. 당장 더 괜찮은 집을 찾아줄 수는 없지만, 따뜻한 이불을 만들어줄 수는 있지 않겠어?&lt;br&gt;물론 {0:_NICK}, 네가 좀 도와준다면 말이지만…….</v>
          </cell>
        </row>
        <row r="4411">
          <cell r="B4411" t="str">
            <v>Quest_91040_Request_Desc</v>
          </cell>
          <cell r="C4411" t="str">
            <v>제가 바다 건너에서 보고 온 건데요, 잘 익은 토마토를 서로에게 던지는 놀이가 있대요! 주민 모두와 함께 해보고 싶은데……. 혹시 토마토 좀 있으세요?</v>
          </cell>
        </row>
        <row r="4412">
          <cell r="B4412" t="str">
            <v>Quest_91041_Request_Desc</v>
          </cell>
          <cell r="C4412" t="str">
            <v>저 또 새로운 요리 아이디어가 생각났어요! 이번에는 복숭아가 필요해요!</v>
          </cell>
        </row>
        <row r="4413">
          <cell r="B4413" t="str">
            <v>Quest_91042_Request_Desc</v>
          </cell>
          <cell r="C4413" t="str">
            <v>소울 스톤을 만드는데 정말로 소울 에너지만 있으면 될 거라고 생각한거야?</v>
          </cell>
        </row>
        <row r="4414">
          <cell r="B4414" t="str">
            <v>Quest_91043_Request_Desc</v>
          </cell>
          <cell r="C4414" t="str">
            <v>듀크 녀석이 나무를 파서 수액을 먹더라고. 정말 인정하긴 싫지만, 좀 맛있어보였어. 그러고보니 너희 농장에 있는 저 나무 수액, 마시멜로우 같고 맛있어 보이네?</v>
          </cell>
        </row>
        <row r="4415">
          <cell r="B4415" t="str">
            <v>Quest_91044_Request_Desc</v>
          </cell>
          <cell r="C4415" t="str">
            <v>난 포도를 좋아해. 일단 보라색이고? 난 보라색을 좋아하거든.</v>
          </cell>
        </row>
        <row r="4416">
          <cell r="B4416" t="str">
            <v>Quest_91045_Request_Desc</v>
          </cell>
          <cell r="C4416" t="str">
            <v>피터가 모터 달린 배를 만들어줬어요. 얘는 석탄을 넣어야 움직인다고 하더라고요? 시험해보고 싶은데……. {0:_NICK} 씨, 혹시 석탄 좀 가지고 계신가요?</v>
          </cell>
        </row>
        <row r="4417">
          <cell r="B4417" t="str">
            <v>Quest_91046_Request_Desc</v>
          </cell>
          <cell r="C4417" t="str">
            <v>새로운 나무 종류를 심으셨다고요? 그거로 배를 꼭 만들어보고 싶어요!</v>
          </cell>
        </row>
        <row r="4418">
          <cell r="B4418" t="str">
            <v>Quest_91047_Request_Desc</v>
          </cell>
          <cell r="C4418" t="str">
            <v>배를 저을 노가 필요해요! 저번에 만든 건 이미 부러졌단 말이에요!</v>
          </cell>
        </row>
        <row r="4419">
          <cell r="B4419" t="str">
            <v>Quest_91048_Request_Desc</v>
          </cell>
          <cell r="C4419" t="str">
            <v>어머……. 너 꽤 재미있는 걸 가지고 있네. 그런 걸 모아서 어디에 쓰려는 거야? 나한테 반납하도록 해.</v>
          </cell>
        </row>
        <row r="4420">
          <cell r="B4420" t="str">
            <v>Quest_91049_Request_Desc</v>
          </cell>
          <cell r="C4420" t="str">
            <v>혹시 깨끗한 흙 좀 모아둔 거 있나? 오랜만에 목욕을 좀 하려고.</v>
          </cell>
        </row>
        <row r="4421">
          <cell r="B4421" t="str">
            <v>Quest_91050_Request_Desc</v>
          </cell>
          <cell r="C4421" t="str">
            <v>얼마 전에 도예를 시작했는데 꽤 재미있더라. 근데 품질 좋은 점토를 찾는 게 일이야.</v>
          </cell>
        </row>
        <row r="4422">
          <cell r="B4422" t="str">
            <v>Quest_91051_Request_Desc</v>
          </cell>
          <cell r="C4422" t="str">
            <v>그거 아세요? 고인 물에 자갈을 빠트리면 물이 점점 차오른다는 거요!</v>
          </cell>
        </row>
        <row r="4423">
          <cell r="B4423" t="str">
            <v>Quest_91052_Request_Desc</v>
          </cell>
          <cell r="C4423" t="str">
            <v>사무실에서 운동을 하다가 창문을 깨트렸어. 면목이 없지만, 유리가 좀 필요하군.</v>
          </cell>
        </row>
        <row r="4424">
          <cell r="B4424" t="str">
            <v>Quest_91053_Request_Desc</v>
          </cell>
          <cell r="C4424" t="str">
            <v>{0:_NICK} 씨! 농장에 바나나 키우세요?</v>
          </cell>
        </row>
        <row r="4425">
          <cell r="B4425" t="str">
            <v>Quest_91054_Request_Desc</v>
          </cell>
          <cell r="C4425" t="str">
            <v>농장에서 콩을 키우는 것 같던데. 실험에 필요해서 그러는데 조금만 줘 봐.</v>
          </cell>
        </row>
        <row r="4426">
          <cell r="B4426" t="str">
            <v>Quest_91055_Request_Desc</v>
          </cell>
          <cell r="C4426" t="str">
            <v>또 배에 구멍이 뚫렸어요……. 나무가 아니라 철로 보강을 하면 좀 나을까요?</v>
          </cell>
        </row>
        <row r="4427">
          <cell r="B4427" t="str">
            <v>Quest_91056_Request_Desc</v>
          </cell>
          <cell r="C4427" t="str">
            <v>새로운 나무 종류를 심으셨다고요? 그거로 배를 꼭 만들어보고 싶어요!</v>
          </cell>
        </row>
        <row r="4428">
          <cell r="B4428" t="str">
            <v>Quest_91057_Request_Desc</v>
          </cell>
          <cell r="C4428" t="str">
            <v>배를 저을 노가 필요해요! 저번에 만든 건 이미 부러졌단 말이에요!</v>
          </cell>
        </row>
        <row r="4429">
          <cell r="B4429" t="str">
            <v>Quest_91058_Request_Desc</v>
          </cell>
          <cell r="C4429" t="str">
            <v>제가 멀리 바다 건너에서 보고 온 작물인데요, 커다란 아몬드처럼 생겼는데 나중에 아주 달콤한 요리가 되어요!</v>
          </cell>
        </row>
        <row r="4430">
          <cell r="B4430" t="str">
            <v>Quest_91059_Request_Desc</v>
          </cell>
          <cell r="C4430" t="str">
            <v>켈룩! 또 이브가 주방에서 음식을 태웠어. 내 연구소까지 탄 내가 진동을 한다고!</v>
          </cell>
        </row>
        <row r="4431">
          <cell r="B4431" t="str">
            <v>Quest_91060_Request_Desc</v>
          </cell>
          <cell r="C4431" t="str">
            <v>으으, 항해 중에 팔꿈치가 까졌어요. 이럴 때는 석회가루를 좀 뿌려주면 피가 금방 멎는데…….</v>
          </cell>
        </row>
        <row r="4432">
          <cell r="B4432" t="str">
            <v>Quest_91061_Request_Desc</v>
          </cell>
          <cell r="C4432" t="str">
            <v>어머, 아연을 가지고 있어? 그게 있으면 내 뿔을 더 아름답게 만들 수 있어!</v>
          </cell>
        </row>
        <row r="4433">
          <cell r="B4433" t="str">
            <v>Quest_91062_Request_Desc</v>
          </cell>
          <cell r="C4433" t="str">
            <v>듀크 녀석이 뭐 이상한 재료를 구해다 달라던데. 뭐, 뭐라고 하더라? 스뎅, 스텐, 스텐레스?</v>
          </cell>
        </row>
        <row r="4434">
          <cell r="B4434" t="str">
            <v>Quest_91063_Request_Desc</v>
          </cell>
          <cell r="C4434" t="str">
            <v>{0:_NICK} 씨, 혹시 딸기 키우시나요? 이번에는 요리 안 하고 그냥 씻어서 먹을 거예요!</v>
          </cell>
        </row>
        <row r="4435">
          <cell r="B4435" t="str">
            <v>Quest_91064_Request_Desc</v>
          </cell>
          <cell r="C4435" t="str">
            <v>연구소에 연료가 완전 떨어졌어. 이렇게까지 하고 싶진 않았지만, 네 손을 좀 빌려야할 것 같네.</v>
          </cell>
        </row>
        <row r="4436">
          <cell r="B4436" t="str">
            <v>Quest_91065_Request_Desc</v>
          </cell>
          <cell r="C4436" t="str">
            <v>이번엔 정말 단단한 재료로 배를 보강해 볼 생각이에요! 어떤 암초에 부딪혀도 구멍이 나지 않도록요! {0:_NICK} 씨, 도와주실거죠?</v>
          </cell>
        </row>
        <row r="4437">
          <cell r="B4437" t="str">
            <v>Quest_91066_Request_Desc</v>
          </cell>
          <cell r="C4437" t="str">
            <v>주민들이 요리 말고 새로운 취미를 찾아보라고 해서요……. 이번엔 뜨개질에 도전해볼 생각이에요!</v>
          </cell>
        </row>
        <row r="4438">
          <cell r="B4438" t="str">
            <v>Quest_91067_Request_Desc</v>
          </cell>
          <cell r="C4438" t="str">
            <v>이번에 듀크 씨에게 망치질하는 법을 배웠어요. 망치는 선물로 받았는데, 못이 없네요.</v>
          </cell>
        </row>
        <row r="4439">
          <cell r="B4439" t="str">
            <v>Quest_91068_Request_Desc</v>
          </cell>
          <cell r="C4439" t="str">
            <v>털갈이 시즌인건지, 요즘 갈기털이 제법 많이 빠지더라고. {0:_NICK}, 깃털로 뭔가 이상한 거 만들었다고 하지 않았어? 보여줄 수 있나?</v>
          </cell>
        </row>
        <row r="4440">
          <cell r="B4440" t="str">
            <v>Quest_91069_Request_Desc</v>
          </cell>
          <cell r="C4440" t="str">
            <v>도저히, 도저히 못 참겠어. 커피……!</v>
          </cell>
        </row>
        <row r="4441">
          <cell r="B4441" t="str">
            <v>Quest_91070_Request_Desc</v>
          </cell>
          <cell r="C4441" t="str">
            <v>정말 괜찮은 집을 발견했는데 벽 한쪽이 무너져 있더라고. 다행히 듀크 녀석이 벽돌 몇 개만 있으면 바로 수리해준다고 하더군.</v>
          </cell>
        </row>
        <row r="4442">
          <cell r="B4442" t="str">
            <v>Quest_91071_Request_Desc</v>
          </cell>
          <cell r="C4442" t="str">
            <v>정말 괜찮은 집을 발견했는데 문이 없더라고. 다행히 듀크 녀석이 시멘트만 있으면 바로 만들어준다고 하더군.</v>
          </cell>
        </row>
        <row r="4443">
          <cell r="B4443" t="str">
            <v>Quest_91072_Request_Desc</v>
          </cell>
          <cell r="C4443" t="str">
            <v>평범한 요리라도 향을 더하면 갑자기 고급스러워지지. 평범한 주민도 스타일링을 곁들이면 아름다워지듯이 말이야.</v>
          </cell>
        </row>
        <row r="4444">
          <cell r="B4444" t="str">
            <v>Quest_91073_Request_Desc</v>
          </cell>
          <cell r="C4444" t="str">
            <v>트로피를 만들어볼까 해. 나를 가장 사랑하는 팬에게만 수여되는 황금 트로피를!</v>
          </cell>
        </row>
        <row r="4445">
          <cell r="B4445" t="str">
            <v>Quest_91074_Request_Desc</v>
          </cell>
          <cell r="C4445" t="str">
            <v>역시 한 명에게만 주는 건 너무 정이 없잖아? 2등에게는 은 트로피를 만들어주려고.</v>
          </cell>
        </row>
        <row r="4446">
          <cell r="B4446" t="str">
            <v>Quest_91075_Request_Desc</v>
          </cell>
          <cell r="C4446" t="str">
            <v>안 되겠어! 트로피를 못 받은 나머지 팬들에게는 동 트로피를 줘야겠어! 아주 많이 필요하겠지만 말이지!</v>
          </cell>
        </row>
        <row r="4447">
          <cell r="B4447" t="str">
            <v>Quest_91076_Request_Desc</v>
          </cell>
          <cell r="C4447" t="str">
            <v>너, 내 이름이 무슨 뜻인지는 알아?</v>
          </cell>
        </row>
        <row r="4448">
          <cell r="B4448" t="str">
            <v>Quest_91077_Request_Desc</v>
          </cell>
          <cell r="C4448" t="str">
            <v>저는 제 눈동자 색이 정말 좋아요! 자연을 닮았잖아요!</v>
          </cell>
        </row>
        <row r="4449">
          <cell r="B4449" t="str">
            <v>Quest_91078_Request_Desc</v>
          </cell>
          <cell r="C4449" t="str">
            <v>제가 좋아하는 거요? 역시 드넓은 푸른 바다일까요?</v>
          </cell>
        </row>
        <row r="4450">
          <cell r="B4450" t="str">
            <v>Quest_91079_Request_Desc</v>
          </cell>
          <cell r="C4450" t="str">
            <v>왜, 내가 검은색을 좋아하는데 뭐 불만이라도 있어?</v>
          </cell>
        </row>
        <row r="4451">
          <cell r="B4451" t="str">
            <v>Quest_91080_Request_Desc</v>
          </cell>
          <cell r="C4451" t="str">
            <v>흰색은 깔끔함과 믿음의 상징이지! 내가 항상 흰 셔츠를 입는 이유야!</v>
          </cell>
        </row>
        <row r="4452">
          <cell r="B4452" t="str">
            <v>Quest_91001_Clear_Desc</v>
          </cell>
          <cell r="C4452" t="str">
            <v>잘했어♪</v>
          </cell>
        </row>
        <row r="4453">
          <cell r="B4453" t="str">
            <v>Quest_91002_Clear_Desc</v>
          </cell>
          <cell r="C4453" t="str">
            <v>와, 밀이다♪ 고마워~</v>
          </cell>
        </row>
        <row r="4454">
          <cell r="B4454" t="str">
            <v>Quest_91003_Clear_Desc</v>
          </cell>
          <cell r="C4454" t="str">
            <v>어때? 좋은 친구가 될 수 있을 것 같아?</v>
          </cell>
        </row>
        <row r="4455">
          <cell r="B4455" t="str">
            <v>Quest_91004_Clear_Desc</v>
          </cell>
          <cell r="C4455" t="str">
            <v>와아~ 이렇게나 많이♪ 너 정말 훌륭한 농부가 될 수 있을 것 같아~</v>
          </cell>
        </row>
        <row r="4456">
          <cell r="B4456" t="str">
            <v>Quest_91005_Clear_Desc</v>
          </cell>
          <cell r="C4456" t="str">
            <v>와~ 이제 낮잠 잘 공간이 생겼다~</v>
          </cell>
        </row>
        <row r="4457">
          <cell r="B4457" t="str">
            <v>Quest_91006_Clear_Desc</v>
          </cell>
          <cell r="C4457" t="str">
            <v>나는 지금 처음 알았어~ 너 정말 멋지다~</v>
          </cell>
        </row>
        <row r="4458">
          <cell r="B4458" t="str">
            <v>Quest_91007_Clear_Desc</v>
          </cell>
          <cell r="C4458" t="str">
            <v>우와아~ 이제 높은 곳에 걸린 공도 문제 없어~</v>
          </cell>
        </row>
        <row r="4459">
          <cell r="B4459" t="str">
            <v>Quest_91008_Clear_Desc</v>
          </cell>
          <cell r="C4459" t="str">
            <v>빨리 다 자랐으면 좋겠다~</v>
          </cell>
        </row>
        <row r="4460">
          <cell r="B4460" t="str">
            <v>Quest_91009_Clear_Desc</v>
          </cell>
          <cell r="C4460" t="str">
            <v>감자는 찌면 폭신폭신해지는 거 알고 있어~?</v>
          </cell>
        </row>
        <row r="4461">
          <cell r="B4461" t="str">
            <v>Quest_91010_Clear_Desc</v>
          </cell>
          <cell r="C4461" t="str">
            <v>그래! 요리보고 조리봐도 강아지잖아!</v>
          </cell>
        </row>
        <row r="4462">
          <cell r="B4462" t="str">
            <v>Quest_91011_Clear_Desc</v>
          </cell>
          <cell r="C4462" t="str">
            <v>와아~ 고마워♡</v>
          </cell>
        </row>
        <row r="4463">
          <cell r="B4463" t="str">
            <v>Quest_91012_Clear_Desc</v>
          </cell>
          <cell r="C4463" t="str">
            <v>헹, 마이 멜로디보다 내 물이 훨씬 많은 거, 잘 봐두라고!</v>
          </cell>
        </row>
        <row r="4464">
          <cell r="B4464" t="str">
            <v>Quest_91013_Clear_Desc</v>
          </cell>
          <cell r="C4464" t="str">
            <v>헤헤, 새로운 집이 생겨서 다들 기분이 좋아보여~</v>
          </cell>
        </row>
        <row r="4465">
          <cell r="B4465" t="str">
            <v>Quest_91014_Clear_Desc</v>
          </cell>
          <cell r="C4465" t="str">
            <v>멜로디, 조금 실패할 수도 있지만......</v>
          </cell>
        </row>
        <row r="4466">
          <cell r="B4466" t="str">
            <v>Quest_91015_Clear_Desc</v>
          </cell>
          <cell r="C4466" t="str">
            <v>이 쿠로미 님의 감자가 훨씬 크고 맛있어보이는군!</v>
          </cell>
        </row>
        <row r="4467">
          <cell r="B4467" t="str">
            <v>Quest_91016_Clear_Desc</v>
          </cell>
          <cell r="C4467" t="str">
            <v>와~ 덕분에 부드러운 쿠키를 먹을 수 있게 되었어~</v>
          </cell>
        </row>
        <row r="4468">
          <cell r="B4468" t="str">
            <v>Quest_91017_Clear_Desc</v>
          </cell>
          <cell r="C4468" t="str">
            <v>와~ 이제 다시 뛰어다닐 수 있겠어♪</v>
          </cell>
        </row>
        <row r="4469">
          <cell r="B4469" t="str">
            <v>Quest_91018_Clear_Desc</v>
          </cell>
          <cell r="C4469" t="str">
            <v>와~ 이 정도면 팬케이크에 묻혀 낮잠도 잘 수 있겠어~♪</v>
          </cell>
        </row>
        <row r="4470">
          <cell r="B4470" t="str">
            <v>Quest_91019_Clear_Desc</v>
          </cell>
          <cell r="C4470" t="str">
            <v>맛있는 메뉴를 잔뜩 만들어서 모두를 행복하게 해주고 싶어♪</v>
          </cell>
        </row>
        <row r="4471">
          <cell r="B4471" t="str">
            <v>Quest_91020_Clear_Desc</v>
          </cell>
          <cell r="C4471" t="str">
            <v>우유가 이렇게나 잔뜩♪</v>
          </cell>
        </row>
        <row r="4472">
          <cell r="B4472" t="str">
            <v>Quest_91021_Clear_Desc</v>
          </cell>
          <cell r="C4472" t="str">
            <v>꼭 나무로 만든 뼈다귀 장난감 같아~</v>
          </cell>
        </row>
        <row r="4473">
          <cell r="B4473" t="str">
            <v>Quest_91022_Clear_Desc</v>
          </cell>
          <cell r="C4473" t="str">
            <v>와~ 이거구나~♪ 근데 달콤하진 않아 보이는데~</v>
          </cell>
        </row>
        <row r="4474">
          <cell r="B4474" t="str">
            <v>Quest_91023_Clear_Desc</v>
          </cell>
          <cell r="C4474" t="str">
            <v>와~ 이런 비밀이 숨겨져 있었구나~♪</v>
          </cell>
        </row>
        <row r="4475">
          <cell r="B4475" t="str">
            <v>Quest_91024_Clear_Desc</v>
          </cell>
          <cell r="C4475" t="str">
            <v>이건 할머니가 가르쳐주신 거야아~</v>
          </cell>
        </row>
        <row r="4476">
          <cell r="B4476" t="str">
            <v>Quest_91025_Clear_Desc</v>
          </cell>
          <cell r="C4476" t="str">
            <v>덕분에 내 마음도 달콤해졌어~♪</v>
          </cell>
        </row>
        <row r="4477">
          <cell r="B4477" t="str">
            <v>Quest_91026_Clear_Desc</v>
          </cell>
          <cell r="C4477" t="str">
            <v>와아~ 이거면 멋진 집을 지을 수 있겠지?</v>
          </cell>
        </row>
        <row r="4478">
          <cell r="B4478" t="str">
            <v>Quest_91027_Clear_Desc</v>
          </cell>
          <cell r="C4478" t="str">
            <v>이게 마이 멜로디가 가진 것보다 더 좋은 게 확실하지?</v>
          </cell>
        </row>
        <row r="4479">
          <cell r="B4479" t="str">
            <v>Quest_91028_Clear_Desc</v>
          </cell>
          <cell r="C4479" t="str">
            <v>옥수수는 재미있게 생긴데다가 맛도 좋아!</v>
          </cell>
        </row>
        <row r="4480">
          <cell r="B4480" t="str">
            <v>Quest_91029_Clear_Desc</v>
          </cell>
          <cell r="C4480" t="str">
            <v>이제 누나랑 같이 어떤 요리를 만들까 고민해봐야겠다아~</v>
          </cell>
        </row>
        <row r="4481">
          <cell r="B4481" t="str">
            <v>Quest_91030_Clear_Desc</v>
          </cell>
          <cell r="C4481" t="str">
            <v>좋았어! 너를 쿠로미즈의 일원으로 인정할게!</v>
          </cell>
        </row>
        <row r="4482">
          <cell r="B4482" t="str">
            <v>Quest_91031_Clear_Desc</v>
          </cell>
          <cell r="C4482" t="str">
            <v>바로 이거야, 이 향기! 신선한 비타민의 향기야……!</v>
          </cell>
        </row>
        <row r="4483">
          <cell r="B4483" t="str">
            <v>Quest_91032_Clear_Desc</v>
          </cell>
          <cell r="C4483" t="str">
            <v>달걀 요리를 만드는 법……&lt;br&gt;1. 달걀 껍질을 조심히 깐다……&lt;br&gt;이렇게 딱딱한데 껍질을 어떻게 까죠?</v>
          </cell>
        </row>
        <row r="4484">
          <cell r="B4484" t="str">
            <v>Quest_91033_Clear_Desc</v>
          </cell>
          <cell r="C4484" t="str">
            <v>뭐야, 꿀? 미안한데 난 단 거 안 먹어.&lt;br&gt;……그래도 일부러 주는 건데 안 받을 수야 없지. 놓고 가.</v>
          </cell>
        </row>
        <row r="4485">
          <cell r="B4485" t="str">
            <v>Quest_91034_Clear_Desc</v>
          </cell>
          <cell r="C4485" t="str">
            <v>감사합니다! 이번 나무는 좀 오래 갔으면 좋겠네요……</v>
          </cell>
        </row>
        <row r="4486">
          <cell r="B4486" t="str">
            <v>Quest_91035_Clear_Desc</v>
          </cell>
          <cell r="C4486" t="str">
            <v>이번에 만드는 노는 진짜 얌전히 다룰게요, 정말 감사해요!</v>
          </cell>
        </row>
        <row r="4487">
          <cell r="B4487" t="str">
            <v>Quest_91036_Clear_Desc</v>
          </cell>
          <cell r="C4487" t="str">
            <v>와, 작물에서 솜이 나온건가요? 너무 신기해요! 씨앗을 조금 얻어가서 저희 집 마당에서도 키우고 싶을 정도예요!</v>
          </cell>
        </row>
        <row r="4488">
          <cell r="B4488" t="str">
            <v>Quest_91037_Clear_Desc</v>
          </cell>
          <cell r="C4488" t="str">
            <v>감사합니다! 이거 정말 제가 받아도 되나요?&lt;br&gt;어쩔 수 없네요. 조이 씨가 값을 제대로 쳐주시면 조금 나눠드릴게요!</v>
          </cell>
        </row>
        <row r="4489">
          <cell r="B4489" t="str">
            <v>Quest_91038_Clear_Desc</v>
          </cell>
          <cell r="C4489" t="str">
            <v>견과류를 먹으면 짧은 시간 안에 두뇌의 효율을 극대화시킬 수 있어. 너처럼 편하게 살면 알 필요 없는 지식이지만.</v>
          </cell>
        </row>
        <row r="4490">
          <cell r="B4490" t="str">
            <v>Quest_91039_Clear_Desc</v>
          </cell>
          <cell r="C4490" t="str">
            <v>이거면 충분해. 질도 아주 좋군. 미아에게 맡기면 금방 멋진 이불로 재탄생할 거야.</v>
          </cell>
        </row>
        <row r="4491">
          <cell r="B4491" t="str">
            <v>Quest_91040_Clear_Desc</v>
          </cell>
          <cell r="C4491" t="str">
            <v>역시! 여기에 오면 토마토를 얻을 수 있을 것 같았어요. 혹시 끼고 싶으면 {0:_NICK} 씨도 광장으로 오세요!</v>
          </cell>
        </row>
        <row r="4492">
          <cell r="B4492" t="str">
            <v>Quest_91041_Clear_Desc</v>
          </cell>
          <cell r="C4492" t="str">
            <v>앗, 복숭아를 통째로 오븐에 구워보려고 했는데…… 생각해보니 저 오븐 사용 금지를 당했었죠…….</v>
          </cell>
        </row>
        <row r="4493">
          <cell r="B4493" t="str">
            <v>Quest_91042_Clear_Desc</v>
          </cell>
          <cell r="C4493" t="str">
            <v>에너지는 형태가 없지. 에너지를 가둬둘 용기가 필요한 건 상식이잖아?</v>
          </cell>
        </row>
        <row r="4494">
          <cell r="B4494" t="str">
            <v>Quest_91043_Clear_Desc</v>
          </cell>
          <cell r="C4494" t="str">
            <v>에퉤퉤! 이거 못 먹는 거였군? 미리 알려줬더라면 더 좋았을 텐데 말이지.</v>
          </cell>
        </row>
        <row r="4495">
          <cell r="B4495" t="str">
            <v>Quest_91044_Clear_Desc</v>
          </cell>
          <cell r="C4495" t="str">
            <v>어머, 고마워. 집에 가져가서 포도주를 담가야겠네. 맛잇게 숙성되면 너도 좀 줄게.</v>
          </cell>
        </row>
        <row r="4496">
          <cell r="B4496" t="str">
            <v>Quest_91045_Clear_Desc</v>
          </cell>
          <cell r="C4496" t="str">
            <v>배가 제대로 움직이면 가장 먼저 {0:_NICK} 씨를 태워드릴게요!</v>
          </cell>
        </row>
        <row r="4497">
          <cell r="B4497" t="str">
            <v>Quest_91046_Clear_Desc</v>
          </cell>
          <cell r="C4497" t="str">
            <v>감사합니다! 이번 나무는 좀 오래 갔으면 좋겠네요……</v>
          </cell>
        </row>
        <row r="4498">
          <cell r="B4498" t="str">
            <v>Quest_91047_Clear_Desc</v>
          </cell>
          <cell r="C4498" t="str">
            <v>이번에 만드는 노는 진짜 얌전히 다룰게요, 정말 감사해요!</v>
          </cell>
        </row>
        <row r="4499">
          <cell r="B4499" t="str">
            <v>Quest_91048_Clear_Desc</v>
          </cell>
          <cell r="C4499" t="str">
            <v>뭐야, 이거 내 뿔이 아니었구나? 나는 또. 어쨌든…… 나 준 거니까 잘 쓸게?</v>
          </cell>
        </row>
        <row r="4500">
          <cell r="B4500" t="str">
            <v>Quest_91049_Clear_Desc</v>
          </cell>
          <cell r="C4500" t="str">
            <v>나는 진흙 목욕을 하거든. 이 흙이면 충분해. 고맙네.</v>
          </cell>
        </row>
        <row r="4501">
          <cell r="B4501" t="str">
            <v>Quest_91050_Clear_Desc</v>
          </cell>
          <cell r="C4501" t="str">
            <v>돈은 얼마든지 줄테니까, 품질 좋은 점토를 잔뜩 구비해두라고, {0:_NICK}!</v>
          </cell>
        </row>
        <row r="4502">
          <cell r="B4502" t="str">
            <v>Quest_91051_Clear_Desc</v>
          </cell>
          <cell r="C4502" t="str">
            <v>그게…… 배를 띄우려는데 마침 썰물이지 뭐예요, 하하. 아마 이걸론 택도 없겠지만 노력은 해볼게요.</v>
          </cell>
        </row>
        <row r="4503">
          <cell r="B4503" t="str">
            <v>Quest_91052_Clear_Desc</v>
          </cell>
          <cell r="C4503" t="str">
            <v>고마워. 다른 주민들이 보고 놀라기 전에 빨리 고쳐둬야겠네.</v>
          </cell>
        </row>
        <row r="4504">
          <cell r="B4504" t="str">
            <v>Quest_91053_Clear_Desc</v>
          </cell>
          <cell r="C4504" t="str">
            <v>바나나는 껍질 색이 정말 너무 예뻐요! 이번에 리아에게 갈 땐 이 껍질을 들고 가야겠어요.</v>
          </cell>
        </row>
        <row r="4505">
          <cell r="B4505" t="str">
            <v>Quest_91054_Clear_Desc</v>
          </cell>
          <cell r="C4505" t="str">
            <v>콩이 가지고 있는 에너지 원료로서의 가능성은 무궁무진해. 작은 크기에 비해 엄청난 힘을 가지고 있지.&lt;br&gt;오랜만에 이런 얘기를 하니 꽤나 즐겁네, 또 올게.</v>
          </cell>
        </row>
        <row r="4506">
          <cell r="B4506" t="str">
            <v>Quest_91055_Clear_Desc</v>
          </cell>
          <cell r="C4506" t="str">
            <v>앗…… 근데 이건 어떻게 배에 붙이죠? 듀크 씨에게 가봐야겠어요.</v>
          </cell>
        </row>
        <row r="4507">
          <cell r="B4507" t="str">
            <v>Quest_91056_Clear_Desc</v>
          </cell>
          <cell r="C4507" t="str">
            <v>감사합니다! 이번 나무는 좀 오래 갔으면 좋겠네요……</v>
          </cell>
        </row>
        <row r="4508">
          <cell r="B4508" t="str">
            <v>Quest_91057_Clear_Desc</v>
          </cell>
          <cell r="C4508" t="str">
            <v>이번에 만드는 노는 진짜 얌전히 다룰게요, 정말 감사해요!</v>
          </cell>
        </row>
        <row r="4509">
          <cell r="B4509" t="str">
            <v>Quest_91058_Clear_Desc</v>
          </cell>
          <cell r="C4509" t="str">
            <v>이거 맞는 거 같아요! 근데 이렇게 딱딱해서야 먹을 수가 없겠는데요.</v>
          </cell>
        </row>
        <row r="4510">
          <cell r="B4510" t="str">
            <v>Quest_91059_Clear_Desc</v>
          </cell>
          <cell r="C4510" t="str">
            <v>오, 박하 잎이면 이 탄내를 좀 진정시킬 수 있겠군! 웬일로 머리 좀 썼는데?</v>
          </cell>
        </row>
        <row r="4511">
          <cell r="B4511" t="str">
            <v>Quest_91060_Clear_Desc</v>
          </cell>
          <cell r="C4511" t="str">
            <v>감사합니다! {0:_NICK} 씨는 정말 없는 게 없으시네요!</v>
          </cell>
        </row>
        <row r="4512">
          <cell r="B4512" t="str">
            <v>Quest_91061_Clear_Desc</v>
          </cell>
          <cell r="C4512" t="str">
            <v>너, 점점 더 마음에 드는 걸?</v>
          </cell>
        </row>
        <row r="4513">
          <cell r="B4513" t="str">
            <v>Quest_91062_Clear_Desc</v>
          </cell>
          <cell r="C4513" t="str">
            <v>스텐, 스테인리스. 거 참, 이름 한 번 어렵군. 아무튼 고마워.</v>
          </cell>
        </row>
        <row r="4514">
          <cell r="B4514" t="str">
            <v>Quest_91063_Clear_Desc</v>
          </cell>
          <cell r="C4514" t="str">
            <v>{0:_NICK} 씨, 저한테 완전 속으셨어요! 이거로는 무슨 요리를 해볼까!</v>
          </cell>
        </row>
        <row r="4515">
          <cell r="B4515" t="str">
            <v>Quest_91064_Clear_Desc</v>
          </cell>
          <cell r="C4515" t="str">
            <v>좋아, 가공해서 바이오 연료로 쓰면 딱이겠군. 고마워.</v>
          </cell>
        </row>
        <row r="4516">
          <cell r="B4516" t="str">
            <v>Quest_91065_Clear_Desc</v>
          </cell>
          <cell r="C4516" t="str">
            <v>저 사실 고백할 게 있어요. 이런 어려운 재료만 맞닥뜨리면 눈 앞이 뱅글뱅글 돌고 배가 아파요…….</v>
          </cell>
        </row>
        <row r="4517">
          <cell r="B4517" t="str">
            <v>Quest_91066_Clear_Desc</v>
          </cell>
          <cell r="C4517" t="str">
            <v>저 어떡하죠, {0:_NICK} 씨? 이걸 보니까 요리 영감이 마구 떠올라요!</v>
          </cell>
        </row>
        <row r="4518">
          <cell r="B4518" t="str">
            <v>Quest_91067_Clear_Desc</v>
          </cell>
          <cell r="C4518" t="str">
            <v>감사해요! 이 못으로는 제일 먼저 {0:_NICK} 씨 선물을 만들게요!</v>
          </cell>
        </row>
        <row r="4519">
          <cell r="B4519" t="str">
            <v>Quest_91068_Clear_Desc</v>
          </cell>
          <cell r="C4519" t="str">
            <v>호오, 이렇게 만들 수도 있군? 나도 집에 모아둔 털로 한번 만들어 봐야겠어.</v>
          </cell>
        </row>
        <row r="4520">
          <cell r="B4520" t="str">
            <v>Quest_91069_Clear_Desc</v>
          </cell>
          <cell r="C4520" t="str">
            <v>덕분에 살았어. 카페인 금단 증상이란 무섭군.</v>
          </cell>
        </row>
        <row r="4521">
          <cell r="B4521" t="str">
            <v>Quest_91070_Clear_Desc</v>
          </cell>
          <cell r="C4521" t="str">
            <v>고마워! 역시 자네는 믿음직스럽다니까.</v>
          </cell>
        </row>
        <row r="4522">
          <cell r="B4522" t="str">
            <v>Quest_91071_Clear_Desc</v>
          </cell>
          <cell r="C4522" t="str">
            <v>고마워! 역시 자네는 믿음직스럽다니까.</v>
          </cell>
        </row>
        <row r="4523">
          <cell r="B4523" t="str">
            <v>Quest_91072_Clear_Desc</v>
          </cell>
          <cell r="C4523" t="str">
            <v>내가 시나몬 좋아하는 건 어떻게 알았어?</v>
          </cell>
        </row>
        <row r="4524">
          <cell r="B4524" t="str">
            <v>Quest_91073_Clear_Desc</v>
          </cell>
          <cell r="C4524" t="str">
            <v>내 팬들이 아주 좋아할 거야! 그렇지?</v>
          </cell>
        </row>
        <row r="4525">
          <cell r="B4525" t="str">
            <v>Quest_91074_Clear_Desc</v>
          </cell>
          <cell r="C4525" t="str">
            <v>내 팬들이 아주 좋아할 거야! 그렇지?</v>
          </cell>
        </row>
        <row r="4526">
          <cell r="B4526" t="str">
            <v>Quest_91075_Clear_Desc</v>
          </cell>
          <cell r="C4526" t="str">
            <v>내 팬들이 아주 좋아할 거야! 그렇지?</v>
          </cell>
        </row>
        <row r="4527">
          <cell r="B4527" t="str">
            <v>Quest_91076_Clear_Desc</v>
          </cell>
          <cell r="C4527" t="str">
            <v>어머, 나에게 딱 어울리는 아름다운 보석이네!</v>
          </cell>
        </row>
        <row r="4528">
          <cell r="B4528" t="str">
            <v>Quest_91077_Clear_Desc</v>
          </cell>
          <cell r="C4528" t="str">
            <v>와, 이 보석 제 눈동자 색이랑 똑같잖아요?</v>
          </cell>
        </row>
        <row r="4529">
          <cell r="B4529" t="str">
            <v>Quest_91078_Clear_Desc</v>
          </cell>
          <cell r="C4529" t="str">
            <v>보석 안에 바다와 하늘이 전부 담겨있는 것 같아요. 정말 예쁘네요…… 감사합니다!</v>
          </cell>
        </row>
        <row r="4530">
          <cell r="B4530" t="str">
            <v>Quest_91079_Clear_Desc</v>
          </cell>
          <cell r="C4530" t="str">
            <v>……난 잘 깨지는 건 좋아하지 않아. 그래도 준 거니까 일단 받아는 둘게.</v>
          </cell>
        </row>
        <row r="4531">
          <cell r="B4531" t="str">
            <v>Quest_91080_Clear_Desc</v>
          </cell>
          <cell r="C4531" t="str">
            <v>보석은 화려해서 내 취향이 아니라고만 생각했는데, 참 곱군. 고맙게 받겠네.</v>
          </cell>
        </row>
        <row r="4532">
          <cell r="B4532" t="str">
            <v>Buy_Complete</v>
          </cell>
          <cell r="C4532" t="str">
            <v>구매 완료했어요!</v>
          </cell>
        </row>
        <row r="4533">
          <cell r="B4533" t="str">
            <v>Set_Item</v>
          </cell>
          <cell r="C4533" t="str">
            <v>세트 상품 구성</v>
          </cell>
        </row>
        <row r="4534">
          <cell r="B4534" t="str">
            <v>All_Select</v>
          </cell>
          <cell r="C4534" t="str">
            <v>전체 선택</v>
          </cell>
        </row>
        <row r="4535">
          <cell r="B4535" t="str">
            <v>All_Select_Discount</v>
          </cell>
          <cell r="C4535" t="str">
            <v>전체 구매시 {0}% 할인</v>
          </cell>
        </row>
        <row r="4536">
          <cell r="B4536" t="str">
            <v>Item_285</v>
          </cell>
          <cell r="C4536" t="str">
            <v>철판 의뢰서</v>
          </cell>
        </row>
        <row r="4537">
          <cell r="B4537" t="str">
            <v>Item_286</v>
          </cell>
          <cell r="C4537" t="str">
            <v>구리 의뢰서</v>
          </cell>
        </row>
        <row r="4538">
          <cell r="B4538" t="str">
            <v>Item_287</v>
          </cell>
          <cell r="C4538" t="str">
            <v>석회석 의뢰서</v>
          </cell>
        </row>
        <row r="4539">
          <cell r="B4539" t="str">
            <v>Item_288</v>
          </cell>
          <cell r="C4539" t="str">
            <v>은 덩어리 의뢰서</v>
          </cell>
        </row>
        <row r="4540">
          <cell r="B4540" t="str">
            <v>Item_289</v>
          </cell>
          <cell r="C4540" t="str">
            <v>금 덩어리 의뢰서</v>
          </cell>
        </row>
        <row r="4541">
          <cell r="B4541" t="str">
            <v>Item_290</v>
          </cell>
          <cell r="C4541" t="str">
            <v>마그네슘 의뢰서</v>
          </cell>
        </row>
        <row r="4542">
          <cell r="B4542" t="str">
            <v>Item_291</v>
          </cell>
          <cell r="C4542" t="str">
            <v>석탄 의뢰서</v>
          </cell>
        </row>
        <row r="4543">
          <cell r="B4543" t="str">
            <v>Item_292</v>
          </cell>
          <cell r="C4543" t="str">
            <v>아연 의뢰서</v>
          </cell>
        </row>
        <row r="4544">
          <cell r="B4544" t="str">
            <v>Inventory</v>
          </cell>
          <cell r="C4544" t="str">
            <v>창고</v>
          </cell>
        </row>
        <row r="4545">
          <cell r="B4545" t="str">
            <v>Edit_Multiple_Sell</v>
          </cell>
          <cell r="C4545" t="str">
            <v>선택된 아이템을 모두 판매하시겠습니까?</v>
          </cell>
        </row>
        <row r="4546">
          <cell r="B4546" t="str">
            <v>Edit_Sequential_Select</v>
          </cell>
          <cell r="C4546" t="str">
            <v>{0}&lt;br&gt;{1}개 배치하시겠어요?</v>
          </cell>
        </row>
        <row r="4547">
          <cell r="B4547" t="str">
            <v>Edit_Sequential_Count</v>
          </cell>
          <cell r="C4547" t="str">
            <v>배치 수량</v>
          </cell>
        </row>
        <row r="4548">
          <cell r="B4548" t="str">
            <v>Inventory_Sort_Time</v>
          </cell>
          <cell r="C4548" t="str">
            <v>획득시간</v>
          </cell>
        </row>
        <row r="4549">
          <cell r="B4549" t="str">
            <v>Inventory_Sort_Mileage</v>
          </cell>
          <cell r="C4549" t="str">
            <v>마일리지</v>
          </cell>
        </row>
        <row r="4550">
          <cell r="B4550" t="str">
            <v>Inventory_Sort_Size</v>
          </cell>
          <cell r="C4550" t="str">
            <v>크기</v>
          </cell>
        </row>
        <row r="4551">
          <cell r="B4551" t="str">
            <v>Inventory_Sort_Favorite</v>
          </cell>
          <cell r="C4551" t="str">
            <v>즐겨찾기</v>
          </cell>
        </row>
        <row r="4552">
          <cell r="B4552" t="str">
            <v>Edit_Sequential_Start</v>
          </cell>
          <cell r="C4552" t="str">
            <v>배치 시작</v>
          </cell>
        </row>
        <row r="4553">
          <cell r="B4553" t="str">
            <v>Gacha_All_Get</v>
          </cell>
          <cell r="C4553" t="str">
            <v>모두 획득했어요!</v>
          </cell>
        </row>
        <row r="4554">
          <cell r="B4554" t="str">
            <v>Gacha_Normal_Desc</v>
          </cell>
          <cell r="C4554" t="str">
            <v>1회 이용할 때마다 마일리지 10점 획득!</v>
          </cell>
        </row>
        <row r="4555">
          <cell r="B4555" t="str">
            <v>Gacha_Premium_Desc</v>
          </cell>
          <cell r="C4555" t="str">
            <v>중복이 없는 프리미엄 쇼룸 세트</v>
          </cell>
        </row>
        <row r="4556">
          <cell r="B4556" t="str">
            <v>Write_SNS_Notice</v>
          </cell>
          <cell r="C4556" t="str">
            <v>게시글을 남겨보세요!</v>
          </cell>
        </row>
        <row r="4557">
          <cell r="B4557" t="str">
            <v>Write_Guestbook_Notice</v>
          </cell>
          <cell r="C4557" t="str">
            <v>방명록을 남겨보세요!</v>
          </cell>
        </row>
        <row r="4558">
          <cell r="B4558" t="str">
            <v>Remodeling_House_Notice</v>
          </cell>
          <cell r="C4558" t="str">
            <v>리모델링할 집의 외형을 선택해 주세요!</v>
          </cell>
        </row>
        <row r="4559">
          <cell r="B4559" t="str">
            <v>Item_57_Desc</v>
          </cell>
          <cell r="C4559" t="str">
            <v>마이 가든에만 배치할 수 있습니다. 사슴 뿔을 획득할 수 있어요.</v>
          </cell>
        </row>
        <row r="4560">
          <cell r="B4560" t="str">
            <v>Item_100070_Desc</v>
          </cell>
          <cell r="C4560" t="str">
            <v>마이 가든에만 배치할 수 있습니다. 알파카 털을 획득할 수 있어요.</v>
          </cell>
        </row>
        <row r="4561">
          <cell r="B4561" t="str">
            <v>Item_96_Desc</v>
          </cell>
          <cell r="C4561" t="str">
            <v>마이 가든에만 배치할 수 있습니다. 오리 깃털을 획득할 수 있어요.</v>
          </cell>
        </row>
        <row r="4562">
          <cell r="B4562" t="str">
            <v>Item_50_Desc</v>
          </cell>
          <cell r="C4562" t="str">
            <v>마이 가든에만 배치할 수 있습니다. 양털을 획득할 수 있어요.</v>
          </cell>
        </row>
        <row r="4563">
          <cell r="B4563" t="str">
            <v>Item_28_Desc</v>
          </cell>
          <cell r="C4563" t="str">
            <v>마이 가든에만 배치할 수 있습니다. 우유를 획득할 수 있어요.</v>
          </cell>
        </row>
        <row r="4564">
          <cell r="B4564" t="str">
            <v>Item_35_Desc</v>
          </cell>
          <cell r="C4564" t="str">
            <v>마이 가든에만 배치할 수 있습니다. 달걀을 획득할 수 있어요.</v>
          </cell>
        </row>
        <row r="4565">
          <cell r="B4565" t="str">
            <v>Item_100068</v>
          </cell>
          <cell r="C4565" t="str">
            <v>꽃 사슴</v>
          </cell>
        </row>
        <row r="4566">
          <cell r="B4566" t="str">
            <v>Item_100069</v>
          </cell>
          <cell r="C4566" t="str">
            <v>초록 잎 사슴</v>
          </cell>
        </row>
        <row r="4567">
          <cell r="B4567" t="str">
            <v>Item_100070</v>
          </cell>
          <cell r="C4567" t="str">
            <v>알파카</v>
          </cell>
        </row>
        <row r="4568">
          <cell r="B4568" t="str">
            <v>Item_100071</v>
          </cell>
          <cell r="C4568" t="str">
            <v>핑크 알파카</v>
          </cell>
        </row>
        <row r="4569">
          <cell r="B4569" t="str">
            <v>Item_100072</v>
          </cell>
          <cell r="C4569" t="str">
            <v>블루 알파카</v>
          </cell>
        </row>
        <row r="4570">
          <cell r="B4570" t="str">
            <v>Item_51_Desc</v>
          </cell>
          <cell r="C4570" t="str">
            <v>그리너리 가게에서 양을 구매해보세요! (레벨 15 이상)</v>
          </cell>
        </row>
        <row r="4571">
          <cell r="B4571" t="str">
            <v>Item_29_Desc</v>
          </cell>
          <cell r="C4571" t="str">
            <v>그리너리 가게에서 젖소를 구매해보세요! (레벨 4 이상)</v>
          </cell>
        </row>
        <row r="4572">
          <cell r="B4572" t="str">
            <v>Item_58_Desc</v>
          </cell>
          <cell r="C4572" t="str">
            <v>그리너리 가게에서 사슴을 구매해보세요! (레벨 23 이상)</v>
          </cell>
        </row>
        <row r="4573">
          <cell r="B4573" t="str">
            <v>Item_248_Desc</v>
          </cell>
          <cell r="C4573" t="str">
            <v>그리너리 가게에서 오리를 구매해보세요! (레벨 33 이상)</v>
          </cell>
        </row>
        <row r="4574">
          <cell r="B4574" t="str">
            <v>Item_36_Desc</v>
          </cell>
          <cell r="C4574" t="str">
            <v>그리너리 가게에서 닭을 구매해보세요! (레벨 9 이상)</v>
          </cell>
        </row>
        <row r="4575">
          <cell r="B4575" t="str">
            <v>Item_246_Desc</v>
          </cell>
          <cell r="C4575" t="str">
            <v>그리너리 가게에서 라마를 구매해보세요! (레벨 39 이상)</v>
          </cell>
        </row>
        <row r="4576">
          <cell r="B4576" t="str">
            <v>Item_Crop_Desc</v>
          </cell>
          <cell r="C4576" t="str">
            <v>그리너리 가게에서 밭을 구매해보세요!</v>
          </cell>
        </row>
        <row r="4577">
          <cell r="B4577" t="str">
            <v>Item_31_Desc</v>
          </cell>
          <cell r="C4577" t="str">
            <v>그리너리 가게에서 고무 나무를 구매해보세요! (레벨 5 이상)</v>
          </cell>
        </row>
        <row r="4578">
          <cell r="B4578" t="str">
            <v>Item_34_Desc</v>
          </cell>
          <cell r="C4578" t="str">
            <v>그리너리 가게에서 라임 나무를 구매해보세요! (레벨 8 이상)</v>
          </cell>
        </row>
        <row r="4579">
          <cell r="B4579" t="str">
            <v>Item_48_Desc</v>
          </cell>
          <cell r="C4579" t="str">
            <v>그리너리 가게에서 사과 나무를 구매해보세요! (레벨 13 이상)</v>
          </cell>
        </row>
        <row r="4580">
          <cell r="B4580" t="str">
            <v>Item_102_Desc</v>
          </cell>
          <cell r="C4580" t="str">
            <v>그리너리 가게에서 아몬드 나무를 구매해보세요! (레벨 14 이상)</v>
          </cell>
        </row>
        <row r="4581">
          <cell r="B4581" t="str">
            <v>Item_53_Desc</v>
          </cell>
          <cell r="C4581" t="str">
            <v>그리너리 가게에서 복숭아 나무를 구매해보세요! (레벨 17 이상)</v>
          </cell>
        </row>
        <row r="4582">
          <cell r="B4582" t="str">
            <v>Item_68_Desc</v>
          </cell>
          <cell r="C4582" t="str">
            <v>그리너리 가게에서 바나나 나무를 구매해보세요! (레벨 27 이상)</v>
          </cell>
        </row>
        <row r="4583">
          <cell r="B4583" t="str">
            <v>Item_218_Desc</v>
          </cell>
          <cell r="C4583" t="str">
            <v>그리너리 가게에서 카카오 나무를 구매해보세요! (레벨 31 이상)</v>
          </cell>
        </row>
        <row r="4584">
          <cell r="B4584" t="str">
            <v>Item_91_Desc</v>
          </cell>
          <cell r="C4584" t="str">
            <v>그리너리 가게에서 커피 나무를 구매해보세요! (레벨 41 이상)</v>
          </cell>
        </row>
        <row r="4585">
          <cell r="B4585" t="str">
            <v>Item_219_Desc</v>
          </cell>
          <cell r="C4585" t="str">
            <v>그리너리 가게에서 시나몬 나무를 구매해보세요! (레벨 46 이상)</v>
          </cell>
        </row>
        <row r="4586">
          <cell r="B4586" t="str">
            <v>Item_222_Desc</v>
          </cell>
          <cell r="C4586" t="str">
            <v>레벨 19부터 마이 가든의 동굴 앞에서 획득할 수 있어요.</v>
          </cell>
        </row>
        <row r="4587">
          <cell r="B4587" t="str">
            <v>Item_63_Desc</v>
          </cell>
          <cell r="C4587" t="str">
            <v>레벨 24부터 마이 가든의 동굴 앞에서 획득할 수 있어요.</v>
          </cell>
        </row>
        <row r="4588">
          <cell r="B4588" t="str">
            <v>Item_64_Desc</v>
          </cell>
          <cell r="C4588" t="str">
            <v>레벨 25부터 마이 가든의 동굴 앞에서 획득할 수 있어요.</v>
          </cell>
        </row>
        <row r="4589">
          <cell r="B4589" t="str">
            <v>Item_71_Desc</v>
          </cell>
          <cell r="C4589" t="str">
            <v>레벨 29부터 마이 가든의 동굴 앞에서 획득할 수 있어요.</v>
          </cell>
        </row>
        <row r="4590">
          <cell r="B4590" t="str">
            <v>Item_232_Desc</v>
          </cell>
          <cell r="C4590" t="str">
            <v>레벨 36부터 마이 가든의 동굴 앞에서 획득할 수 있어요.</v>
          </cell>
        </row>
        <row r="4591">
          <cell r="B4591" t="str">
            <v>Item_77_Desc</v>
          </cell>
          <cell r="C4591" t="str">
            <v>그리너리 가게에서 구리 의뢰서를 구매해보세요! 마이 가든의 동굴에서 사용하실 수 있습니다. (레벨 32 이상)</v>
          </cell>
        </row>
        <row r="4592">
          <cell r="B4592" t="str">
            <v>Item_80_Desc</v>
          </cell>
          <cell r="C4592" t="str">
            <v>그리너리 가게에서 석회석 의뢰서를 구매해보세요! 마이 가든의 동굴에서 사용하실 수 있습니다. (레벨 34 이상)</v>
          </cell>
        </row>
        <row r="4593">
          <cell r="B4593" t="str">
            <v>Item_82_Desc</v>
          </cell>
          <cell r="C4593" t="str">
            <v>그리너리 가게에서 은 덩어리 의뢰서를 구매해보세요! 마이 가든의 동굴에서 사용하실 수 있습니다. (레벨 38 이상)</v>
          </cell>
        </row>
        <row r="4594">
          <cell r="B4594" t="str">
            <v>Item_88_Desc</v>
          </cell>
          <cell r="C4594" t="str">
            <v>그리너리 가게에서 금 덩어리 의뢰서를 구매해보세요! 마이 가든의 동굴에서 사용하실 수 있습니다. (레벨 42 이상)</v>
          </cell>
        </row>
        <row r="4595">
          <cell r="B4595" t="str">
            <v>Item_54_Desc</v>
          </cell>
          <cell r="C4595" t="str">
            <v>그리너리 가게에서 마그네슘 의뢰서를 구매해보세요! 마이 가든의 동굴에서 사용하실 수 있습니다. (레벨 18 이상)</v>
          </cell>
        </row>
        <row r="4596">
          <cell r="B4596" t="str">
            <v>Item_59_Desc</v>
          </cell>
          <cell r="C4596" t="str">
            <v>그리너리 가게에서 석탄 의뢰서를 구매해보세요! 마이 가든의 동굴에서 사용하실 수 있습니다. (레벨 21 이상)</v>
          </cell>
        </row>
        <row r="4597">
          <cell r="B4597" t="str">
            <v>Item_92_Desc</v>
          </cell>
          <cell r="C4597" t="str">
            <v>그리너리 가게에서 아연 의뢰서를 구매해보세요! 마이 가든의 동굴에서 사용하실 수 있습니다. (레벨 43 이상)</v>
          </cell>
        </row>
        <row r="4598">
          <cell r="B4598" t="str">
            <v>Item_23_Desc</v>
          </cell>
          <cell r="C4598" t="str">
            <v>마이 가든에만 배치할 수 있습니다. 다양한 작물 아이템을 획득할 수 있어요.</v>
          </cell>
        </row>
        <row r="4599">
          <cell r="B4599" t="str">
            <v>Item_30_Desc</v>
          </cell>
          <cell r="C4599" t="str">
            <v>마이 가든에만 배치할 수 있습니다. 고무 원액을 획득할 수 있어요.</v>
          </cell>
        </row>
        <row r="4600">
          <cell r="B4600" t="str">
            <v>Item_33_Desc</v>
          </cell>
          <cell r="C4600" t="str">
            <v>마이 가든에만 배치할 수 있습니다. 라임을 획득할 수 있어요.</v>
          </cell>
        </row>
        <row r="4601">
          <cell r="B4601" t="str">
            <v>Item_47_Desc</v>
          </cell>
          <cell r="C4601" t="str">
            <v>마이 가든에만 배치할 수 있습니다. 사과를 획득할 수 있어요.</v>
          </cell>
        </row>
        <row r="4602">
          <cell r="B4602" t="str">
            <v>Item_101_Desc</v>
          </cell>
          <cell r="C4602" t="str">
            <v>마이 가든에만 배치할 수 있습니다. 아몬드를 획득할 수 있어요.</v>
          </cell>
        </row>
        <row r="4603">
          <cell r="B4603" t="str">
            <v>Item_52_Desc</v>
          </cell>
          <cell r="C4603" t="str">
            <v>마이 가든에만 배치할 수 있습니다. 복숭아를 획득할 수 있어요.</v>
          </cell>
        </row>
        <row r="4604">
          <cell r="B4604" t="str">
            <v>Item_67_Desc</v>
          </cell>
          <cell r="C4604" t="str">
            <v>마이 가든에만 배치할 수 있습니다. 바나나를 획득할 수 있어요.</v>
          </cell>
        </row>
        <row r="4605">
          <cell r="B4605" t="str">
            <v>Item_100073_Desc</v>
          </cell>
          <cell r="C4605" t="str">
            <v>마이 가든에만 배치할 수 있습니다. 카카오 열매를 획득할 수 있어요.</v>
          </cell>
        </row>
        <row r="4606">
          <cell r="B4606" t="str">
            <v>Item_90_Desc</v>
          </cell>
          <cell r="C4606" t="str">
            <v>마이 가든에만 배치할 수 있습니다. 커피 콩을 획득할 수 있어요.</v>
          </cell>
        </row>
        <row r="4607">
          <cell r="B4607" t="str">
            <v>Item_100074_Desc</v>
          </cell>
          <cell r="C4607" t="str">
            <v>마이 가든에만 배치할 수 있습니다. 시나몬을 획득할 수 있어요.</v>
          </cell>
        </row>
        <row r="4608">
          <cell r="B4608" t="str">
            <v>Item_26_Desc</v>
          </cell>
          <cell r="C4608" t="str">
            <v>어드벤쳐 포레스트에서 획득할 수 있어요. (레벨 2 이상)</v>
          </cell>
        </row>
        <row r="4609">
          <cell r="B4609" t="str">
            <v>Item_39_Desc</v>
          </cell>
          <cell r="C4609" t="str">
            <v>어드벤쳐 포레스트에서 회득할 수 있어요. (레벨 11 이상)</v>
          </cell>
        </row>
        <row r="4610">
          <cell r="B4610" t="str">
            <v>Item_61_Desc</v>
          </cell>
          <cell r="C4610" t="str">
            <v>어드벤쳐 포레스트에서 회득할 수 있어요. (레벨 22 이상)</v>
          </cell>
        </row>
        <row r="4611">
          <cell r="B4611" t="str">
            <v>Item_74_Desc</v>
          </cell>
          <cell r="C4611" t="str">
            <v>어드벤쳐 포레스트에서 회득할 수 있어요. (레벨 30 이상)</v>
          </cell>
        </row>
        <row r="4612">
          <cell r="B4612" t="str">
            <v>Item_Cave_Desc</v>
          </cell>
          <cell r="C4612" t="str">
            <v>마이 가든의 동굴에서 의뢰하실 수 있어요.</v>
          </cell>
        </row>
        <row r="4613">
          <cell r="B4613" t="str">
            <v>Item_100073</v>
          </cell>
          <cell r="C4613" t="str">
            <v>카카오 나무</v>
          </cell>
        </row>
        <row r="4614">
          <cell r="B4614" t="str">
            <v>Item_100074</v>
          </cell>
          <cell r="C4614" t="str">
            <v>시나몬 나무</v>
          </cell>
        </row>
        <row r="4615">
          <cell r="B4615" t="str">
            <v>Buy_Limit_Full</v>
          </cell>
          <cell r="C4615" t="str">
            <v>더 이상 구매할 수 없어요!</v>
          </cell>
        </row>
        <row r="4616">
          <cell r="B4616" t="str">
            <v>Item_100075</v>
          </cell>
          <cell r="C4616" t="str">
            <v>정제된 물 바닥</v>
          </cell>
        </row>
        <row r="4617">
          <cell r="B4617" t="str">
            <v>Item_100076</v>
          </cell>
          <cell r="C4617" t="str">
            <v>자갈 바닥</v>
          </cell>
        </row>
        <row r="4618">
          <cell r="B4618" t="str">
            <v>Item_100077</v>
          </cell>
          <cell r="C4618" t="str">
            <v>흙 바닥</v>
          </cell>
        </row>
        <row r="4619">
          <cell r="B4619" t="str">
            <v>Item_100078</v>
          </cell>
          <cell r="C4619" t="str">
            <v>철판 바닥</v>
          </cell>
        </row>
        <row r="4620">
          <cell r="B4620" t="str">
            <v>Item_100079</v>
          </cell>
          <cell r="C4620" t="str">
            <v>정제된 석유 바닥</v>
          </cell>
        </row>
        <row r="4621">
          <cell r="B4621" t="str">
            <v>Item_100080</v>
          </cell>
          <cell r="C4621" t="str">
            <v>백합 화분</v>
          </cell>
        </row>
        <row r="4622">
          <cell r="B4622" t="str">
            <v>Item_100080_Desc</v>
          </cell>
          <cell r="C4622" t="str">
            <v>화분에 물을 주고 특별한 아이템을 획득해 보세요!</v>
          </cell>
        </row>
        <row r="4623">
          <cell r="B4623" t="str">
            <v>Select</v>
          </cell>
          <cell r="C4623" t="str">
            <v>선택</v>
          </cell>
        </row>
        <row r="4624">
          <cell r="B4624" t="str">
            <v>Sex_Select</v>
          </cell>
          <cell r="C4624" t="str">
            <v>성별 선택</v>
          </cell>
        </row>
        <row r="4625">
          <cell r="B4625" t="str">
            <v>Sex_Decide</v>
          </cell>
          <cell r="C4625" t="str">
            <v>성별을 {0}로 확정하시겠습니까? 성별은 추후에도 변경할 수 없어요!</v>
          </cell>
        </row>
        <row r="4626">
          <cell r="B4626" t="str">
            <v>City_Change</v>
          </cell>
          <cell r="C4626" t="str">
            <v>시티 변경</v>
          </cell>
        </row>
        <row r="4627">
          <cell r="B4627" t="str">
            <v>Town_Change</v>
          </cell>
          <cell r="C4627" t="str">
            <v>타운 변경</v>
          </cell>
        </row>
        <row r="4628">
          <cell r="B4628" t="str">
            <v>City_Select</v>
          </cell>
          <cell r="C4628" t="str">
            <v>시티 선택</v>
          </cell>
        </row>
        <row r="4629">
          <cell r="B4629" t="str">
            <v>Current_Location</v>
          </cell>
          <cell r="C4629" t="str">
            <v>현재 위치</v>
          </cell>
        </row>
        <row r="4630">
          <cell r="B4630" t="str">
            <v>Hashtag_Place</v>
          </cell>
          <cell r="C4630" t="str">
            <v>놀러와요, 코코마인!
#코코마인 #COCOMINE #게임 #모바일게임 #SNG #집꾸미기 #꾸미기 #캐릭터</v>
          </cell>
        </row>
        <row r="4631">
          <cell r="B4631" t="str">
            <v>Hashtag_Character</v>
          </cell>
          <cell r="C4631" t="str">
            <v>저 어때요?
#코코마인 #COCOMINE #게임 #모바일게임 #SNG #집꾸미기 #꾸미기 #캐릭터</v>
          </cell>
        </row>
        <row r="4632">
          <cell r="B4632" t="str">
            <v>SNS_Character</v>
          </cell>
          <cell r="C4632" t="str">
            <v>저 어때요?</v>
          </cell>
        </row>
        <row r="4633">
          <cell r="B4633" t="str">
            <v>SNS_Place</v>
          </cell>
          <cell r="C4633" t="str">
            <v>여기로 놀러오세요!</v>
          </cell>
        </row>
        <row r="4634">
          <cell r="B4634" t="str">
            <v>SNS_Levelup</v>
          </cell>
          <cell r="C4634" t="str">
            <v>하루하루 성장하는 나!</v>
          </cell>
        </row>
        <row r="4635">
          <cell r="B4635" t="str">
            <v>SNS_Achievement</v>
          </cell>
          <cell r="C4635" t="str">
            <v>{0}, {0} 업적을 달성했어요!</v>
          </cell>
        </row>
        <row r="4636">
          <cell r="B4636" t="str">
            <v>SNS_Request</v>
          </cell>
          <cell r="C4636" t="str">
            <v>{0} {0}개 도와주세요! 골드 {0}</v>
          </cell>
        </row>
        <row r="4637">
          <cell r="B4637" t="str">
            <v>SNS_HairSalon</v>
          </cell>
          <cell r="C4637" t="str">
            <v>미용실 가서 염색했어요! 제 머리 어때요?</v>
          </cell>
        </row>
        <row r="4638">
          <cell r="B4638" t="str">
            <v>SNS_MissionHouse</v>
          </cell>
          <cell r="C4638" t="str">
            <v>{0}를 완성했어요!</v>
          </cell>
        </row>
        <row r="4639">
          <cell r="B4639" t="str">
            <v>watering_reward</v>
          </cell>
          <cell r="C4639" t="str">
            <v>물 주기 보상</v>
          </cell>
        </row>
        <row r="4640">
          <cell r="B4640" t="str">
            <v>tutorial_chat_1001</v>
          </cell>
          <cell r="C4640" t="str">
            <v>마침 파커가 밖에 나와 있네. 완전 럭키인데?&lt;br&gt;가까이 가서 말을 걸어보자.</v>
          </cell>
        </row>
        <row r="4641">
          <cell r="B4641" t="str">
            <v>tutorial_chat_2001</v>
          </cell>
          <cell r="C4641" t="str">
            <v>가고 싶은 곳을 터치하면&lt;br&gt;이동할 수 있어!</v>
          </cell>
        </row>
        <row r="4642">
          <cell r="B4642" t="str">
            <v>tutorial_chat_3001</v>
          </cell>
          <cell r="C4642" t="str">
            <v>파커를 터치해서 말을 걸어보자.</v>
          </cell>
        </row>
        <row r="4643">
          <cell r="B4643" t="str">
            <v>CutScene_NPCChat_104001</v>
          </cell>
          <cell r="C4643" t="str">
            <v>안녕, 파커.</v>
          </cell>
        </row>
        <row r="4644">
          <cell r="B4644" t="str">
            <v>CutScene_NPCChat_104002</v>
          </cell>
          <cell r="C4644" t="str">
            <v>어, 미아. 웬일이야? 같이 온 주민은 누구고?</v>
          </cell>
        </row>
        <row r="4645">
          <cell r="B4645" t="str">
            <v>CutScene_NPCChat_104003</v>
          </cell>
          <cell r="C4645" t="str">
            <v>아, 인사해요. 새로 이사 온 {0:_NICK}.</v>
          </cell>
        </row>
        <row r="4646">
          <cell r="B4646" t="str">
            <v>CutScene_NPCChat_104004</v>
          </cell>
          <cell r="C4646" t="str">
            <v>그랬군? 반갑네. 나는 파커야. 부동산 일을 하고 있지.</v>
          </cell>
        </row>
        <row r="4647">
          <cell r="B4647" t="str">
            <v>CutScene_NPCChat_104005</v>
          </cell>
          <cell r="C4647" t="str">
            <v>그리고 이 녀석은 듀크. 건축 쪽으로 필요한 거 있으면 언제든 부려먹으라고.</v>
          </cell>
        </row>
        <row r="4648">
          <cell r="B4648" t="str">
            <v>CutScene_NPCChat_104006</v>
          </cell>
          <cell r="C4648" t="str">
            <v>반가워.......</v>
          </cell>
        </row>
        <row r="4649">
          <cell r="B4649" t="str">
            <v>CutScene_NPCChat_104007</v>
          </cell>
          <cell r="C4649" t="str">
            <v>오늘은 새 주민이 살 만한 집을 보려고요.</v>
          </cell>
        </row>
        <row r="4650">
          <cell r="B4650" t="str">
            <v>CutScene_NPCChat_104008</v>
          </cell>
          <cell r="C4650" t="str">
            <v>괜찮은 집 없나요? 이왕이면 싼 거로.</v>
          </cell>
        </row>
        <row r="4651">
          <cell r="B4651" t="str">
            <v>CutScene_NPCChat_104009</v>
          </cell>
          <cell r="C4651" t="str">
            <v>빈 부지는 몇 개 있는데, 건물을 세워야 해.</v>
          </cell>
        </row>
        <row r="4652">
          <cell r="B4652" t="str">
            <v>CutScene_NPCChat_104010</v>
          </cell>
          <cell r="C4652" t="str">
            <v>뭐, 다행히도 우리 코너 최고의 목수가 여기 있군.</v>
          </cell>
        </row>
        <row r="4653">
          <cell r="B4653" t="str">
            <v>CutScene_NPCChat_104011</v>
          </cell>
          <cell r="C4653" t="str">
            <v>그거 내 얘기야? 귀찮은데.......</v>
          </cell>
        </row>
        <row r="4654">
          <cell r="B4654" t="str">
            <v>CutScene_NPCChat_105001</v>
          </cell>
          <cell r="C4654" t="str">
            <v>오, 땅 좀 볼 줄 아는데?&lt;br&gt;나도 아껴뒀던 곳이야.</v>
          </cell>
        </row>
        <row r="4655">
          <cell r="B4655" t="str">
            <v>CutScene_NPCChat_105002</v>
          </cell>
          <cell r="C4655" t="str">
            <v>그럼 듀크, 신입 주민을 위해서&lt;br&gt;실력 발휘 좀 해주지 그래?</v>
          </cell>
        </row>
        <row r="4656">
          <cell r="B4656" t="str">
            <v>CutScene_NPCChat_105003</v>
          </cell>
          <cell r="C4656" t="str">
            <v>…흐아암.&lt;br&gt;오늘은 좀 쉬나 했더니.</v>
          </cell>
        </row>
        <row r="4657">
          <cell r="B4657" t="str">
            <v>CutScene_NPCChat_106001</v>
          </cell>
          <cell r="C4657" t="str">
            <v>음? 부지를 다시 고르려고?&lt;br&gt;뭐, 상관 없지.</v>
          </cell>
        </row>
        <row r="4658">
          <cell r="B4658" t="str">
            <v>CutScene_NPCChat_107001</v>
          </cell>
          <cell r="C4658" t="str">
            <v>집은 어떤 모양으로 한다고 했더라..?</v>
          </cell>
        </row>
        <row r="4659">
          <cell r="B4659" t="str">
            <v>CutScene_NPCChat_108001</v>
          </cell>
          <cell r="C4659" t="str">
            <v>그럼 우린 먼저 가서 작업하고 있을테니&lt;br&gt;자네는 천천히 오도록 해!</v>
          </cell>
        </row>
        <row r="4660">
          <cell r="B4660" t="str">
            <v>tutorial_chat_9001</v>
          </cell>
          <cell r="C4660" t="str">
            <v>안녕, {0:_NICK}♪ 이사온 걸 환영해!</v>
          </cell>
        </row>
        <row r="4661">
          <cell r="B4661" t="str">
            <v>tutorial_chat_9002</v>
          </cell>
          <cell r="C4661" t="str">
            <v>네 집은 마음에 들어?</v>
          </cell>
        </row>
        <row r="4662">
          <cell r="B4662" t="str">
            <v>tutorial_chat_9003</v>
          </cell>
          <cell r="C4662" t="str">
            <v>이 집에는 있지~ 엄청 멋진 가든도 있다고!</v>
          </cell>
        </row>
        <row r="4663">
          <cell r="B4663" t="str">
            <v>tutorial_chat_9004</v>
          </cell>
          <cell r="C4663" t="str">
            <v>궁금하지? 어서 같이 가보자♪</v>
          </cell>
        </row>
        <row r="4664">
          <cell r="B4664" t="str">
            <v>tutorial_chat_10001</v>
          </cell>
          <cell r="C4664" t="str">
            <v>사이드 메뉴의 &lt;color=#FF0000&gt;마이 가든&lt;/color&gt; 아이콘을 터치하면&lt;br&gt;마이 가든으로 이동할 수 있어♪</v>
          </cell>
        </row>
        <row r="4665">
          <cell r="B4665" t="str">
            <v>tutorial_chat_11001</v>
          </cell>
          <cell r="C4665" t="str">
            <v>여기가 바로 &lt;color=#FF0000&gt;마이 가든&lt;/color&gt;이야♪</v>
          </cell>
        </row>
        <row r="4666">
          <cell r="B4666" t="str">
            <v>tutorial_chat_11002</v>
          </cell>
          <cell r="C4666" t="str">
            <v>혹시 가든을 가져본 적 있어?</v>
          </cell>
        </row>
        <row r="4667">
          <cell r="B4667" t="str">
            <v>tutorial_chat_11003</v>
          </cell>
          <cell r="C4667" t="str">
            <v>가든에서는 &lt;color=#FF0000&gt;작물&lt;/color&gt;을 키우고 &lt;color=#FF0000&gt;나무&lt;/color&gt;를 심거나, &lt;color=#FF0000&gt;가축&lt;/color&gt;을 기를 수 있어♪</v>
          </cell>
        </row>
        <row r="4668">
          <cell r="B4668" t="str">
            <v>tutorial_chat_11004</v>
          </cell>
          <cell r="C4668" t="str">
            <v>어떻게 해야하는 지 알려줄게, 잘 봐~♪</v>
          </cell>
        </row>
        <row r="4669">
          <cell r="B4669" t="str">
            <v>tutorial_chat_12001</v>
          </cell>
          <cell r="C4669" t="str">
            <v>작물을 심기 전에, 우선&lt;br&gt;밭을 배치하는 거야!</v>
          </cell>
        </row>
        <row r="4670">
          <cell r="B4670" t="str">
            <v>tutorial_chat_12002</v>
          </cell>
          <cell r="C4670" t="str">
            <v>밭을 드래그해서&lt;br&gt;배치해봐♪</v>
          </cell>
        </row>
        <row r="4671">
          <cell r="B4671" t="str">
            <v>tutorial_chat_13001</v>
          </cell>
          <cell r="C4671" t="str">
            <v>밭을 터치하면 심을 수 있는 작물을 볼 수 있어!</v>
          </cell>
        </row>
        <row r="4672">
          <cell r="B4672" t="str">
            <v>tutorial_chat_13002</v>
          </cell>
          <cell r="C4672" t="str">
            <v>처음에는 밀을 심어보는 게 좋겠다♪&lt;br&gt;작물을 밭으로 드래그해줘~</v>
          </cell>
        </row>
        <row r="4673">
          <cell r="B4673" t="str">
            <v>tutorial_chat_14001</v>
          </cell>
          <cell r="C4673" t="str">
            <v>성공♪&lt;br&gt;너 재능이 있구나?</v>
          </cell>
        </row>
        <row r="4674">
          <cell r="B4674" t="str">
            <v>tutorial_chat_14002</v>
          </cell>
          <cell r="C4674" t="str">
            <v>밀은 1분 정도 기다리면 수확할 수 있어♪</v>
          </cell>
        </row>
        <row r="4675">
          <cell r="B4675" t="str">
            <v>tutorial_chat_14003</v>
          </cell>
          <cell r="C4675" t="str">
            <v>기다리는 게 지겹다면 주얼을 이용해서 바로 수확할 수도 있고!</v>
          </cell>
        </row>
        <row r="4676">
          <cell r="B4676" t="str">
            <v>tutorial_chat_14004</v>
          </cell>
          <cell r="C4676" t="str">
            <v>한번 해보는 건 어때?</v>
          </cell>
        </row>
        <row r="4677">
          <cell r="B4677" t="str">
            <v>tutorial_chat_15001</v>
          </cell>
          <cell r="C4677" t="str">
            <v>주얼을 사용해서&lt;br&gt;작물을 바로 수확해봐!</v>
          </cell>
        </row>
        <row r="4678">
          <cell r="B4678" t="str">
            <v>tutorial_chat_16001</v>
          </cell>
          <cell r="C4678" t="str">
            <v>성공~!&lt;br&gt;작물을 수확한 빈 땅에는 다시 작물을 심을 수 있어♪</v>
          </cell>
        </row>
        <row r="4679">
          <cell r="B4679" t="str">
            <v>tutorial_chat_16002</v>
          </cell>
          <cell r="C4679" t="str">
            <v>어때? 직접 작물을 키우니까&lt;br&gt;엄청 신기하지♪</v>
          </cell>
        </row>
        <row r="4680">
          <cell r="B4680" t="str">
            <v>tutorial_chat_16003</v>
          </cell>
          <cell r="C4680" t="str">
            <v>지금 배운 작물 말고도, 과일 나무나 동물을 키울 수도 있어!&lt;br&gt;나무나 동물은 밭이 없어도 배치할 수 있지♪</v>
          </cell>
        </row>
        <row r="4681">
          <cell r="B4681" t="str">
            <v>tutorial_chat_16004</v>
          </cell>
          <cell r="C4681" t="str">
            <v>다양한 것들을 키워보면서 너만이&lt;br&gt;특별한 마이 가든을 만들어봐♪</v>
          </cell>
        </row>
        <row r="4682">
          <cell r="B4682" t="str">
            <v>tutorial_chat_16005</v>
          </cell>
          <cell r="C4682" t="str">
            <v>다른 물건이 필요할 땐 그리너리 스토어를 참고하는 걸 추천할게♪</v>
          </cell>
        </row>
        <row r="4683">
          <cell r="B4683" t="str">
            <v>Coupon_Register</v>
          </cell>
          <cell r="C4683" t="str">
            <v>쿠폰 등록</v>
          </cell>
        </row>
        <row r="4684">
          <cell r="B4684" t="str">
            <v>Language_Korean</v>
          </cell>
          <cell r="C4684" t="str">
            <v>한국어</v>
          </cell>
        </row>
        <row r="4685">
          <cell r="B4685" t="str">
            <v>Language_Japanese</v>
          </cell>
          <cell r="C4685" t="str">
            <v>일본어</v>
          </cell>
        </row>
        <row r="4686">
          <cell r="B4686" t="str">
            <v>Language_English</v>
          </cell>
          <cell r="C4686" t="str">
            <v>영어</v>
          </cell>
        </row>
        <row r="4687">
          <cell r="B4687" t="str">
            <v>Friend_Max</v>
          </cell>
          <cell r="C4687" t="str">
            <v>더 이상 친구를 추가할 수 없어요!</v>
          </cell>
        </row>
        <row r="4688">
          <cell r="B4688" t="str">
            <v>Giving_Lack</v>
          </cell>
          <cell r="C4688" t="str">
            <v>기빙이 부족하여 화분에 물을 줄 수 없어요!</v>
          </cell>
        </row>
        <row r="4689">
          <cell r="B4689" t="str">
            <v>Pot_Friend_Water</v>
          </cell>
          <cell r="C4689" t="str">
            <v>친구가 되어야 화분에 물을 줄 수 있어요!</v>
          </cell>
        </row>
        <row r="4690">
          <cell r="B4690" t="str">
            <v>gender_male</v>
          </cell>
          <cell r="C4690" t="str">
            <v>남자</v>
          </cell>
        </row>
        <row r="4691">
          <cell r="B4691" t="str">
            <v>gender_female</v>
          </cell>
          <cell r="C4691" t="str">
            <v>여자</v>
          </cell>
        </row>
        <row r="4692">
          <cell r="B4692" t="str">
            <v>gender_none</v>
          </cell>
          <cell r="C4692" t="str">
            <v>지정하지 않음</v>
          </cell>
        </row>
        <row r="4693">
          <cell r="B4693" t="str">
            <v>SNS_Brag</v>
          </cell>
          <cell r="C4693" t="str">
            <v>어디에 자랑할까요?</v>
          </cell>
        </row>
        <row r="4694">
          <cell r="B4694" t="str">
            <v>No_Exchange_Item</v>
          </cell>
          <cell r="C4694" t="str">
            <v>교환할 수 있는 아이템이 없어요!</v>
          </cell>
        </row>
        <row r="4695">
          <cell r="B4695" t="str">
            <v>Exchange_Finish</v>
          </cell>
          <cell r="C4695" t="str">
            <v>교환을 완료했어요!</v>
          </cell>
        </row>
        <row r="4696">
          <cell r="B4696" t="str">
            <v>Item_100081</v>
          </cell>
          <cell r="C4696" t="str">
            <v>리사이클링 존</v>
          </cell>
        </row>
        <row r="4697">
          <cell r="B4697" t="str">
            <v>Item_100082</v>
          </cell>
          <cell r="C4697" t="str">
            <v>의류 수거함</v>
          </cell>
        </row>
        <row r="4698">
          <cell r="B4698" t="str">
            <v>Popup_Text_RecyclingZone</v>
          </cell>
          <cell r="C4698" t="str">
            <v>리사이클링 존 - 물품 접수</v>
          </cell>
        </row>
        <row r="4699">
          <cell r="B4699" t="str">
            <v>Popup_Text_ClothingBin</v>
          </cell>
          <cell r="C4699" t="str">
            <v>의류 수거함 - 물품 접수</v>
          </cell>
        </row>
        <row r="4700">
          <cell r="B4700" t="str">
            <v>Previous_Step</v>
          </cell>
          <cell r="C4700" t="str">
            <v>이전 단계로</v>
          </cell>
        </row>
        <row r="4701">
          <cell r="B4701" t="str">
            <v>Edit_Sticker</v>
          </cell>
          <cell r="C4701" t="str">
            <v>모든 편집을 초기화 하고 스티커 선택 화면으로 이동합니다.</v>
          </cell>
        </row>
        <row r="4702">
          <cell r="B4702" t="str">
            <v>Edit_Layer</v>
          </cell>
          <cell r="C4702" t="str">
            <v>모든 편집을 초기화 하고 레이어 선택 화면으로 이동합니다.</v>
          </cell>
        </row>
        <row r="4703">
          <cell r="B4703" t="str">
            <v>Edit_Furniture</v>
          </cell>
          <cell r="C4703" t="str">
            <v>모든 편집을 초기화 하고 가구 선택 화면으로 이동합니다.</v>
          </cell>
        </row>
        <row r="4704">
          <cell r="B4704" t="str">
            <v>Customize_Furniture_Reverse</v>
          </cell>
          <cell r="C4704" t="str">
            <v>커스터마이징된 가구를 다시 커스터마이징 하기 위해서는 커스터마이징을 초기화합니다.\n 적용됐던 스티커는 돌아오지 않으니, 신중하게 선택해 주세요.</v>
          </cell>
        </row>
        <row r="4705">
          <cell r="B4705" t="str">
            <v>Drill_Finish</v>
          </cell>
          <cell r="C4705" t="str">
            <v>드릴이 부러졌어요.</v>
          </cell>
        </row>
        <row r="4706">
          <cell r="B4706" t="str">
            <v>Server_Link_End</v>
          </cell>
          <cell r="C4706" t="str">
            <v>서버와 연결이 종료 됐습니다.</v>
          </cell>
        </row>
        <row r="4707">
          <cell r="B4707" t="str">
            <v>End</v>
          </cell>
          <cell r="C4707" t="str">
            <v>종료</v>
          </cell>
        </row>
        <row r="4708">
          <cell r="B4708" t="str">
            <v>Not_Open_Event</v>
          </cell>
          <cell r="C4708" t="str">
            <v>오픈 되지 않은 제작 이벤트 입니다.</v>
          </cell>
        </row>
        <row r="4709">
          <cell r="B4709" t="str">
            <v>Step</v>
          </cell>
          <cell r="C4709" t="str">
            <v>{0}단계: {1}</v>
          </cell>
        </row>
        <row r="4710">
          <cell r="B4710" t="str">
            <v>Person</v>
          </cell>
          <cell r="C4710" t="str">
            <v>{0}명</v>
          </cell>
        </row>
        <row r="4711">
          <cell r="B4711" t="str">
            <v>Equip_Limit</v>
          </cell>
          <cell r="C4711" t="str">
            <v>착용 제한</v>
          </cell>
        </row>
        <row r="4712">
          <cell r="B4712" t="str">
            <v>See_New_Item</v>
          </cell>
          <cell r="C4712" t="str">
            <v>신상구경</v>
          </cell>
        </row>
        <row r="4713">
          <cell r="B4713" t="str">
            <v>Costume_Reform</v>
          </cell>
          <cell r="C4713" t="str">
            <v>의상리폼</v>
          </cell>
        </row>
        <row r="4714">
          <cell r="B4714" t="str">
            <v>Face_Type</v>
          </cell>
          <cell r="C4714" t="str">
            <v>얼굴형</v>
          </cell>
        </row>
        <row r="4715">
          <cell r="B4715" t="str">
            <v>Dressup_Book</v>
          </cell>
          <cell r="C4715" t="str">
            <v>코디북</v>
          </cell>
        </row>
        <row r="4716">
          <cell r="B4716" t="str">
            <v>Hashtag_Filter</v>
          </cell>
          <cell r="C4716" t="str">
            <v># 모아보기</v>
          </cell>
        </row>
        <row r="4717">
          <cell r="B4717" t="str">
            <v>Second_ago</v>
          </cell>
          <cell r="C4717" t="str">
            <v>{0}초 전</v>
          </cell>
        </row>
        <row r="4718">
          <cell r="B4718" t="str">
            <v>Minuate_ago</v>
          </cell>
          <cell r="C4718" t="str">
            <v>{0}분 전</v>
          </cell>
        </row>
        <row r="4719">
          <cell r="B4719" t="str">
            <v>Hour_ago</v>
          </cell>
          <cell r="C4719" t="str">
            <v>{0}시 전</v>
          </cell>
        </row>
        <row r="4720">
          <cell r="B4720" t="str">
            <v>Day_ago</v>
          </cell>
          <cell r="C4720" t="str">
            <v>{0}일 전</v>
          </cell>
        </row>
        <row r="4721">
          <cell r="B4721" t="str">
            <v>Friends_Request_Limit</v>
          </cell>
          <cell r="C4721" t="str">
            <v>친구 의뢰는 하루에 {0}건까지만 받을 수 있어요. </v>
          </cell>
        </row>
        <row r="4722">
          <cell r="B4722" t="str">
            <v>Ongoing</v>
          </cell>
          <cell r="C4722" t="str">
            <v>진행중</v>
          </cell>
        </row>
        <row r="4723">
          <cell r="B4723" t="str">
            <v>No_Step_Available</v>
          </cell>
          <cell r="C4723" t="str">
            <v>지원하지 않는 확대 단계입니다.</v>
          </cell>
        </row>
        <row r="4724">
          <cell r="B4724" t="str">
            <v>Exchange_Item</v>
          </cell>
          <cell r="C4724" t="str">
            <v>교환 아이템</v>
          </cell>
        </row>
        <row r="4725">
          <cell r="B4725" t="str">
            <v>Guestbook_Plz</v>
          </cell>
          <cell r="C4725" t="str">
            <v>방명록을 작성해 주세요.</v>
          </cell>
        </row>
        <row r="4726">
          <cell r="B4726" t="str">
            <v>Item_Lock</v>
          </cell>
          <cell r="C4726" t="str">
            <v>잠겨있는 아이템은 선택할 수 없어요!</v>
          </cell>
        </row>
        <row r="4727">
          <cell r="B4727" t="str">
            <v>Final_Check</v>
          </cell>
          <cell r="C4727" t="str">
            <v>최종 확인</v>
          </cell>
        </row>
        <row r="4728">
          <cell r="B4728" t="str">
            <v>Language</v>
          </cell>
          <cell r="C4728" t="str">
            <v>언어 (설정 후 다시 접속해 주세요.)</v>
          </cell>
        </row>
        <row r="4729">
          <cell r="B4729" t="str">
            <v>Homeparty_Goodybag_Desc</v>
          </cell>
          <cell r="C4729" t="str">
            <v>홈파티에 참여했던 모든 사람들이 선물 주머니를 받아요!</v>
          </cell>
        </row>
        <row r="4730">
          <cell r="B4730" t="str">
            <v>Homeparty_Limit_People</v>
          </cell>
          <cell r="C4730" t="str">
            <v>참여 인원 제한 수</v>
          </cell>
        </row>
        <row r="4731">
          <cell r="B4731" t="str">
            <v>Homeparty_Time_Limit</v>
          </cell>
          <cell r="C4731" t="str">
            <v>파티 시간</v>
          </cell>
        </row>
        <row r="4732">
          <cell r="B4732" t="str">
            <v>Homeparty_Open_Button</v>
          </cell>
          <cell r="C4732" t="str">
            <v>파티 열기</v>
          </cell>
        </row>
        <row r="4733">
          <cell r="B4733" t="str">
            <v>Homeparty_Invite_Friends</v>
          </cell>
          <cell r="C4733" t="str">
            <v>친구들을 초대해보세요!</v>
          </cell>
        </row>
        <row r="4734">
          <cell r="B4734" t="str">
            <v>Homeparty_Live_Friends</v>
          </cell>
          <cell r="C4734" t="str">
            <v>접속 중인 친구들</v>
          </cell>
        </row>
        <row r="4735">
          <cell r="B4735" t="str">
            <v>Homeparty_Invite_Button</v>
          </cell>
          <cell r="C4735" t="str">
            <v>초대하기</v>
          </cell>
        </row>
        <row r="4736">
          <cell r="B4736" t="str">
            <v>Homeparty_Visit</v>
          </cell>
          <cell r="C4736" t="str">
            <v>참여하기</v>
          </cell>
        </row>
        <row r="4737">
          <cell r="B4737" t="str">
            <v>H</v>
          </cell>
          <cell r="C4737" t="str">
            <v>H</v>
          </cell>
        </row>
        <row r="4738">
          <cell r="B4738" t="str">
            <v>M</v>
          </cell>
          <cell r="C4738" t="str">
            <v>M</v>
          </cell>
        </row>
        <row r="4739">
          <cell r="B4739" t="str">
            <v>Cash_Shop</v>
          </cell>
          <cell r="C4739" t="str">
            <v>재화 상점</v>
          </cell>
        </row>
        <row r="4740">
          <cell r="B4740" t="str">
            <v>Cash_Shop_Bonus</v>
          </cell>
          <cell r="C4740" t="str">
            <v>보너스 지급</v>
          </cell>
        </row>
        <row r="4741">
          <cell r="B4741" t="str">
            <v>Shop_Discount</v>
          </cell>
          <cell r="C4741" t="str">
            <v>할인가</v>
          </cell>
        </row>
        <row r="4742">
          <cell r="B4742" t="str">
            <v>Buy_First_Bonus</v>
          </cell>
          <cell r="C4742" t="str">
            <v>첫 구매 보너스</v>
          </cell>
        </row>
        <row r="4743">
          <cell r="B4743" t="str">
            <v>Buy_Limit_All</v>
          </cell>
          <cell r="C4743" t="str">
            <v>구매제한 {0}/{1}</v>
          </cell>
        </row>
        <row r="4744">
          <cell r="B4744" t="str">
            <v>Soul_Stone</v>
          </cell>
          <cell r="C4744" t="str">
            <v>소울스톤</v>
          </cell>
        </row>
        <row r="4745">
          <cell r="B4745" t="str">
            <v>No_Package</v>
          </cell>
          <cell r="C4745" t="str">
            <v>패키지가 없어요</v>
          </cell>
        </row>
        <row r="4746">
          <cell r="B4746" t="str">
            <v>Time_Limit</v>
          </cell>
          <cell r="C4746" t="str">
            <v>{0}일 {0}시간 {0}분 {0}초 남음</v>
          </cell>
        </row>
        <row r="4747">
          <cell r="B4747" t="str">
            <v>Sell_Time_End</v>
          </cell>
          <cell r="C4747" t="str">
            <v>판매 기간 종료</v>
          </cell>
        </row>
        <row r="4748">
          <cell r="B4748" t="str">
            <v>Homeparty_Time_Left</v>
          </cell>
          <cell r="C4748" t="str">
            <v>홈파티 진행 중 ({0}시간 {0}분 남음)</v>
          </cell>
        </row>
        <row r="4749">
          <cell r="B4749" t="str">
            <v>Homeparty_Household</v>
          </cell>
          <cell r="C4749" t="str">
            <v>{0}님의 홈파티</v>
          </cell>
        </row>
        <row r="4750">
          <cell r="B4750" t="str">
            <v>Homeparty_Friends</v>
          </cell>
          <cell r="C4750" t="str">
            <v>파티에 참여한 친구들</v>
          </cell>
        </row>
        <row r="4751">
          <cell r="B4751" t="str">
            <v>Homeparty_Password_Type</v>
          </cell>
          <cell r="C4751" t="str">
            <v>비밀번호를 입력해 주세요!</v>
          </cell>
        </row>
        <row r="4752">
          <cell r="B4752" t="str">
            <v>Homeparty_Reward_Title</v>
          </cell>
          <cell r="C4752" t="str">
            <v>{0}님께서 보내신 선물!</v>
          </cell>
        </row>
        <row r="4753">
          <cell r="B4753" t="str">
            <v>Homeparty_Reward_Desc</v>
          </cell>
          <cell r="C4753" t="str">
            <v>{0}님께서 홈파티에 참여해주신 분들께 소정의 선물을 준비했습니다!</v>
          </cell>
        </row>
        <row r="4754">
          <cell r="B4754" t="str">
            <v>Homeparty_Reward_House_Owner_Title</v>
          </cell>
          <cell r="C4754" t="str">
            <v>홈파티 개최 선물!</v>
          </cell>
        </row>
        <row r="4755">
          <cell r="B4755" t="str">
            <v>Homeparty_Reward_House_Owner_Desc</v>
          </cell>
          <cell r="C4755" t="str">
            <v>홈파티 참여 인원들에게 해당 선물이 전송될 예정입니다.</v>
          </cell>
        </row>
        <row r="4756">
          <cell r="B4756" t="str">
            <v>Homeparty_End_Alaram</v>
          </cell>
          <cell r="C4756" t="str">
            <v>홈파티가 끝났어요!</v>
          </cell>
        </row>
        <row r="4757">
          <cell r="B4757" t="str">
            <v>Item_100083</v>
          </cell>
          <cell r="C4757" t="str">
            <v>옐로 홈파티 케이크</v>
          </cell>
        </row>
        <row r="4758">
          <cell r="B4758" t="str">
            <v>Item_100084</v>
          </cell>
          <cell r="C4758" t="str">
            <v>핑크 홈파티 케이크</v>
          </cell>
        </row>
        <row r="4759">
          <cell r="B4759" t="str">
            <v>Item_100085</v>
          </cell>
          <cell r="C4759" t="str">
            <v>블루 홈파티 케이크</v>
          </cell>
        </row>
        <row r="4760">
          <cell r="B4760" t="str">
            <v>Item_100083_Desc</v>
          </cell>
          <cell r="C4760" t="str">
            <v>파티에 참석한 사람들이 풍선 1개를 선물로 받아요! (선착순: 20)</v>
          </cell>
        </row>
        <row r="4761">
          <cell r="B4761" t="str">
            <v>Item_100084_Desc</v>
          </cell>
          <cell r="C4761" t="str">
            <v>파티에 참석한 사람들이  반짝이 솜뭉치 1개를 선물로 받아요! (선착순: 30)</v>
          </cell>
        </row>
        <row r="4762">
          <cell r="B4762" t="str">
            <v>Item_100085_Desc</v>
          </cell>
          <cell r="C4762" t="str">
            <v>파티에 참석한 사람들이 피냐타 1개를 선물로 받아요! (선착순: 40)</v>
          </cell>
        </row>
        <row r="4763">
          <cell r="B4763" t="str">
            <v>Resource_Patch</v>
          </cell>
          <cell r="C4763" t="str">
            <v>리소스 패치가 있습니다. 다운로드를 진행하시겠습니까?
Wifi 연결을 권장합니다.
총 {0} MB</v>
          </cell>
        </row>
        <row r="4764">
          <cell r="B4764" t="str">
            <v>Mission_House_Popup</v>
          </cell>
          <cell r="C4764" t="str">
            <v>의뢰 납품</v>
          </cell>
        </row>
        <row r="4765">
          <cell r="B4765" t="str">
            <v>Select_Button</v>
          </cell>
          <cell r="C4765" t="str">
            <v>선택하기</v>
          </cell>
        </row>
        <row r="4766">
          <cell r="B4766" t="str">
            <v>Select_Finish</v>
          </cell>
          <cell r="C4766" t="str">
            <v>선택 완료</v>
          </cell>
        </row>
        <row r="4767">
          <cell r="B4767" t="str">
            <v>Arrange</v>
          </cell>
          <cell r="C4767" t="str">
            <v>배치하기</v>
          </cell>
        </row>
        <row r="4768">
          <cell r="B4768" t="str">
            <v>Collection_1025</v>
          </cell>
          <cell r="C4768" t="str">
            <v>동물 컬렉션</v>
          </cell>
        </row>
        <row r="4769">
          <cell r="B4769" t="str">
            <v>Collection_1026</v>
          </cell>
          <cell r="C4769" t="str">
            <v>봄빛 하늘 의상 컬렉션</v>
          </cell>
        </row>
        <row r="4770">
          <cell r="B4770" t="str">
            <v>Collection_1027</v>
          </cell>
          <cell r="C4770" t="str">
            <v>나무 컬렉션</v>
          </cell>
        </row>
        <row r="4771">
          <cell r="B4771" t="str">
            <v>Collection_1013_Desc_2</v>
          </cell>
          <cell r="C4771" t="str">
            <v>귀여운 동물 친구들</v>
          </cell>
        </row>
        <row r="4772">
          <cell r="B4772" t="str">
            <v> No_Social_Alarm</v>
          </cell>
          <cell r="C4772" t="str">
            <v>도착한 알림이 없어요!</v>
          </cell>
        </row>
        <row r="4773">
          <cell r="B4773" t="str">
            <v>tooltip_01_001</v>
          </cell>
          <cell r="C4773" t="str">
            <v>동시에 착용할 수 없는 의상을&lt;br&gt;여기에 표시해드릴게요~</v>
          </cell>
        </row>
        <row r="4774">
          <cell r="B4774" t="str">
            <v>tooltip_01_002</v>
          </cell>
          <cell r="C4774" t="str">
            <v>버튼으로 입고 있는 의상을 한번에 해제!</v>
          </cell>
        </row>
        <row r="4775">
          <cell r="B4775" t="str">
            <v>tooltip_01_003</v>
          </cell>
          <cell r="C4775" t="str">
            <v>버튼으로 내 캐릭터를 깔끔하게 보고</v>
          </cell>
        </row>
        <row r="4776">
          <cell r="B4776" t="str">
            <v>tooltip_01_004</v>
          </cell>
          <cell r="C4776" t="str">
            <v>버튼으로 내 앨범에 저장!</v>
          </cell>
        </row>
        <row r="4777">
          <cell r="B4777" t="str">
            <v>tooltip_01_005</v>
          </cell>
          <cell r="C4777" t="str">
            <v>신상 체크는 놓칠 수 없지!&lt;br&gt;패션 스트릿으로 바로 이동~</v>
          </cell>
        </row>
        <row r="4778">
          <cell r="B4778" t="str">
            <v>tooltip_01_006</v>
          </cell>
          <cell r="C4778" t="str">
            <v>지금의 내 모습이 지겨워졌다면?</v>
          </cell>
        </row>
        <row r="4779">
          <cell r="B4779" t="str">
            <v>tooltip_01_007</v>
          </cell>
          <cell r="C4779" t="str">
            <v>버튼으로 새로운 색의 의상을 만들거나</v>
          </cell>
        </row>
        <row r="4780">
          <cell r="B4780" t="str">
            <v>tooltip_01_008</v>
          </cell>
          <cell r="C4780" t="str">
            <v>버튼으로 새로운 얼굴형을 골라봐요!</v>
          </cell>
        </row>
        <row r="4781">
          <cell r="B4781" t="str">
            <v>tooltip_01_009</v>
          </cell>
          <cell r="C4781" t="str">
            <v>마음에 드는 코디는 코디북에 저장해서&lt;br&gt;언제든 바로 다시 입을 수 있어요!</v>
          </cell>
        </row>
        <row r="4782">
          <cell r="B4782" t="str">
            <v>tooltip_01_010</v>
          </cell>
          <cell r="C4782" t="str">
            <v>원하는 아이템을 찾기 어렵다면</v>
          </cell>
        </row>
        <row r="4783">
          <cell r="B4783" t="str">
            <v>tooltip_01_011</v>
          </cell>
          <cell r="C4783" t="str">
            <v>버튼으로 검색!</v>
          </cell>
        </row>
        <row r="4784">
          <cell r="B4784" t="str">
            <v>tooltip_01_012</v>
          </cell>
          <cell r="C4784" t="str">
            <v>버튼으로 원래 상태로 되돌리기!</v>
          </cell>
        </row>
        <row r="4785">
          <cell r="B4785" t="str">
            <v>tooltip_01_013</v>
          </cell>
          <cell r="C4785" t="str">
            <v>버튼으로 현재 상태 저장!</v>
          </cell>
        </row>
        <row r="4786">
          <cell r="B4786" t="str">
            <v>tooltip_02_001</v>
          </cell>
          <cell r="C4786" t="str">
            <v>지금 꾸미고 있는 집의 이름이 여기에 표시됩니다!</v>
          </cell>
        </row>
        <row r="4787">
          <cell r="B4787" t="str">
            <v>tooltip_02_002</v>
          </cell>
          <cell r="C4787" t="str">
            <v>다중 선택과</v>
          </cell>
        </row>
        <row r="4788">
          <cell r="B4788" t="str">
            <v>tooltip_02_003</v>
          </cell>
          <cell r="C4788" t="str">
            <v>순차 배치 기능으로&lt;br&gt;여러 개의 아이템 배치도 간단하게!</v>
          </cell>
        </row>
        <row r="4789">
          <cell r="B4789" t="str">
            <v>tooltip_02_004</v>
          </cell>
          <cell r="C4789" t="str">
            <v>상세 정보 확인하기</v>
          </cell>
        </row>
        <row r="4790">
          <cell r="B4790" t="str">
            <v>tooltip_02_005</v>
          </cell>
          <cell r="C4790" t="str">
            <v>가구 판매하기</v>
          </cell>
        </row>
        <row r="4791">
          <cell r="B4791" t="str">
            <v>tooltip_02_006</v>
          </cell>
          <cell r="C4791" t="str">
            <v>인벤토리에 보관하기</v>
          </cell>
        </row>
        <row r="4792">
          <cell r="B4792" t="str">
            <v>tooltip_02_007</v>
          </cell>
          <cell r="C4792" t="str">
            <v>가구 회전하기</v>
          </cell>
        </row>
        <row r="4793">
          <cell r="B4793" t="str">
            <v>tooltip_02_008</v>
          </cell>
          <cell r="C4793" t="str">
            <v>이전 상태로 되돌리기</v>
          </cell>
        </row>
        <row r="4794">
          <cell r="B4794" t="str">
            <v>tooltip_02_009</v>
          </cell>
          <cell r="C4794" t="str">
            <v>현재 상태를 저장하기</v>
          </cell>
        </row>
        <row r="4795">
          <cell r="B4795" t="str">
            <v>tooltip_02_010</v>
          </cell>
          <cell r="C4795" t="str">
            <v>가구를 드래그해서 배치할 수 있어요!</v>
          </cell>
        </row>
        <row r="4796">
          <cell r="B4796" t="str">
            <v>tooltip_02_011</v>
          </cell>
          <cell r="C4796" t="str">
            <v>버튼으로 원래 상태로 되돌리기!</v>
          </cell>
        </row>
        <row r="4797">
          <cell r="B4797" t="str">
            <v>tooltip_02_012</v>
          </cell>
          <cell r="C4797" t="str">
            <v>버튼으로 현재 상태 저장!</v>
          </cell>
        </row>
        <row r="4798">
          <cell r="B4798" t="str">
            <v>tooltip_02_013</v>
          </cell>
          <cell r="C4798" t="str">
            <v>검색 기능으로 원하는 가구를 빠르게 캐치!</v>
          </cell>
        </row>
        <row r="4799">
          <cell r="B4799" t="str">
            <v>tooltip_02_014</v>
          </cell>
          <cell r="C4799" t="str">
            <v>정렬 기능으로&lt;br&gt;딱 맞는 가구만 모아 보아요!</v>
          </cell>
        </row>
        <row r="4800">
          <cell r="B4800" t="str">
            <v>tooltip_03_001</v>
          </cell>
          <cell r="C4800" t="str">
            <v>일반,</v>
          </cell>
        </row>
        <row r="4801">
          <cell r="B4801" t="str">
            <v>tooltip_03_002</v>
          </cell>
          <cell r="C4801" t="str">
            <v>분포도,</v>
          </cell>
        </row>
        <row r="4802">
          <cell r="B4802" t="str">
            <v>tooltip_03_003</v>
          </cell>
          <cell r="C4802" t="str">
            <v>간편 중 원하는 모드로 볼 수 있어요!</v>
          </cell>
        </row>
        <row r="4803">
          <cell r="B4803" t="str">
            <v>tooltip_03_004</v>
          </cell>
          <cell r="C4803" t="str">
            <v>주소를 직접 입력해서 찾아갈 수 있어요!</v>
          </cell>
        </row>
        <row r="4804">
          <cell r="B4804" t="str">
            <v>tooltip_03_005</v>
          </cell>
          <cell r="C4804" t="str">
            <v>미니맵을 이용해서 간편하게 이동할 수 있어요!</v>
          </cell>
        </row>
        <row r="4805">
          <cell r="B4805" t="str">
            <v>tooltip_03_006</v>
          </cell>
          <cell r="C4805" t="str">
            <v>월드맵은 총 3단계로&lt;br&gt;확대/축소할 수 있어요!</v>
          </cell>
        </row>
        <row r="4806">
          <cell r="B4806" t="str">
            <v>tooltip_03_007</v>
          </cell>
          <cell r="C4806" t="str">
            <v>월드맵에서도 나의 존재감을 뽐내는 방법!&lt;br&gt;블록 설정을 시작해보세요!</v>
          </cell>
        </row>
        <row r="4807">
          <cell r="B4807" t="str">
            <v>tooltip_03_008</v>
          </cell>
          <cell r="C4807" t="str">
            <v>바로가기 메뉴를 통해서&lt;br&gt;주요 맵으로 바로 이동하세요!</v>
          </cell>
        </row>
        <row r="4808">
          <cell r="B4808" t="str">
            <v>tooltip_04_001</v>
          </cell>
          <cell r="C4808" t="str">
            <v>진행도가 100%인 방은</v>
          </cell>
        </row>
        <row r="4809">
          <cell r="B4809" t="str">
            <v>tooltip_04_002</v>
          </cell>
          <cell r="C4809" t="str">
            <v>아이콘으로 표시됩니다.&lt;br&gt;아이콘을 터치해서 가구를 납품해보세요!</v>
          </cell>
        </row>
        <row r="4810">
          <cell r="B4810" t="str">
            <v>tooltip_04_003</v>
          </cell>
          <cell r="C4810" t="str">
            <v>가구 납품을 완료하면&lt;br&gt;미션하우스에 자동으로 배치됩니다!</v>
          </cell>
        </row>
        <row r="4811">
          <cell r="B4811" t="str">
            <v>tooltip_04_004</v>
          </cell>
          <cell r="C4811" t="str">
            <v>아이콘을 터치해서&lt;br&gt;어떤 가구가 필요한지 확인하세요!</v>
          </cell>
        </row>
        <row r="4812">
          <cell r="B4812" t="str">
            <v>tooltip_05_001</v>
          </cell>
          <cell r="C4812" t="str">
            <v>전체 미션하우스 진행도를 확인할 수 있어요!</v>
          </cell>
        </row>
        <row r="4813">
          <cell r="B4813" t="str">
            <v>tooltip_05_002</v>
          </cell>
          <cell r="C4813" t="str">
            <v>버튼을 이용해서&lt;br&gt;미션하우스로 갈 수 있어요!</v>
          </cell>
        </row>
        <row r="4814">
          <cell r="B4814" t="str">
            <v>tooltip_05_003</v>
          </cell>
          <cell r="C4814" t="str">
            <v>버튼으로도&lt;br&gt;미션하우스로 갈 수 있어요!</v>
          </cell>
        </row>
        <row r="4815">
          <cell r="B4815" t="str">
            <v>tooltip_05_004</v>
          </cell>
          <cell r="C4815" t="str">
            <v>미션하우스 각 방에 필요한 가구들과 수집 진행도를 확인할 수 있어요!</v>
          </cell>
        </row>
        <row r="4816">
          <cell r="B4816" t="str">
            <v>tooltip_06_001</v>
          </cell>
          <cell r="C4816" t="str">
            <v>친구의 의뢰는 하루에&lt;br&gt;100개까지만 들어줄 수 있어요!</v>
          </cell>
        </row>
        <row r="4817">
          <cell r="B4817" t="str">
            <v>tooltip_06_002</v>
          </cell>
          <cell r="C4817" t="str">
            <v>버튼을 누르면 친구들에게&lt;br&gt;도움 요청을 보낼 수 있어요!</v>
          </cell>
        </row>
        <row r="4818">
          <cell r="B4818" t="str">
            <v>tooltip_06_003</v>
          </cell>
          <cell r="C4818" t="str">
            <v>내 SNS에 도움 요청 글을 올릴 수 있어요!</v>
          </cell>
        </row>
        <row r="4819">
          <cell r="B4819" t="str">
            <v>tooltip_06_004</v>
          </cell>
          <cell r="C4819" t="str">
            <v>아이템을 어디서 얻을 수 있는지 확인해보세요!</v>
          </cell>
        </row>
        <row r="4820">
          <cell r="B4820" t="str">
            <v>tooltip_06_005</v>
          </cell>
          <cell r="C4820" t="str">
            <v>친구가 필요한 아이템을 가지고 있으면</v>
          </cell>
        </row>
        <row r="4821">
          <cell r="B4821" t="str">
            <v>tooltip_06_006</v>
          </cell>
          <cell r="C4821" t="str">
            <v>이이콘이 표시됩니다!</v>
          </cell>
        </row>
        <row r="4822">
          <cell r="B4822" t="str">
            <v>tooltip_06_007</v>
          </cell>
          <cell r="C4822" t="str">
            <v>아이템을 전달하려면 납품하기를 눌러주세요!</v>
          </cell>
        </row>
        <row r="4823">
          <cell r="B4823" t="str">
            <v>tooltip_07_001</v>
          </cell>
          <cell r="C4823" t="str">
            <v>주민의 의뢰는 하루에 100개까지만 들어줄 수 있어요!</v>
          </cell>
        </row>
        <row r="4824">
          <cell r="B4824" t="str">
            <v>tooltip_07_002</v>
          </cell>
          <cell r="C4824" t="str">
            <v>의뢰를 들어준 횟수에 따라서</v>
          </cell>
        </row>
        <row r="4825">
          <cell r="B4825" t="str">
            <v>tooltip_07_003</v>
          </cell>
          <cell r="C4825" t="str">
            <v>보상을 받을 수 있어요!</v>
          </cell>
        </row>
        <row r="4826">
          <cell r="B4826" t="str">
            <v>tooltip_07_004</v>
          </cell>
          <cell r="C4826" t="str">
            <v>주민이 필요한 아이템을 가지고 있으면</v>
          </cell>
        </row>
        <row r="4827">
          <cell r="B4827" t="str">
            <v>tooltip_07_005</v>
          </cell>
          <cell r="C4827" t="str">
            <v>이이콘이 표시됩니다!</v>
          </cell>
        </row>
        <row r="4828">
          <cell r="B4828" t="str">
            <v>tooltip_07_006</v>
          </cell>
          <cell r="C4828" t="str">
            <v>아이템을 전달하려면 납품하기를 눌러주세요!</v>
          </cell>
        </row>
        <row r="4829">
          <cell r="B4829" t="str">
            <v>tooltip_07_007</v>
          </cell>
          <cell r="C4829" t="str">
            <v>아이템을 어디서 얻을 수 있는지 확인해보세요!</v>
          </cell>
        </row>
        <row r="4830">
          <cell r="B4830" t="str">
            <v>Location_Popup</v>
          </cell>
          <cell r="C4830" t="str">
            <v>MOVE</v>
          </cell>
        </row>
        <row r="4831">
          <cell r="B4831" t="str">
            <v>Car_Inventory</v>
          </cell>
          <cell r="C4831" t="str">
            <v>이동수단 보관함</v>
          </cell>
        </row>
        <row r="4832">
          <cell r="B4832" t="str">
            <v>Car_Inventory_Desc</v>
          </cell>
          <cell r="C4832" t="str">
            <v>마당에 배치된 이동수단은 목록에 나타나지 않습니다.</v>
          </cell>
        </row>
        <row r="4833">
          <cell r="B4833" t="str">
            <v>Car_Inventory_None</v>
          </cell>
          <cell r="C4833" t="str">
            <v>탈 수 있는 다른 이동수단이 없어요!</v>
          </cell>
        </row>
        <row r="4834">
          <cell r="B4834" t="str">
            <v>Item_100087</v>
          </cell>
          <cell r="C4834" t="str">
            <v>펄 글라이더 자동차</v>
          </cell>
        </row>
        <row r="4835">
          <cell r="B4835" t="str">
            <v>Item_100086_Desc</v>
          </cell>
          <cell r="C4835" t="str">
            <v>이동 수단 아이템입니다.</v>
          </cell>
        </row>
        <row r="4836">
          <cell r="B4836" t="str">
            <v>Mission_House</v>
          </cell>
          <cell r="C4836" t="str">
            <v>미션 하우스</v>
          </cell>
        </row>
        <row r="4837">
          <cell r="B4837" t="str">
            <v>Event_Mission_House</v>
          </cell>
          <cell r="C4837" t="str">
            <v>이벤트 미션 하우스</v>
          </cell>
        </row>
        <row r="4838">
          <cell r="B4838" t="str">
            <v>contentsname_Messenger</v>
          </cell>
          <cell r="C4838" t="str">
            <v>메신저</v>
          </cell>
        </row>
        <row r="4839">
          <cell r="B4839" t="str">
            <v>exit_messenger</v>
          </cell>
          <cell r="C4839" t="str">
            <v>메신저 룸 나가기</v>
          </cell>
        </row>
        <row r="4840">
          <cell r="B4840" t="str">
            <v>switch_emotionmode</v>
          </cell>
          <cell r="C4840" t="str">
            <v>이모션 모드로 전환</v>
          </cell>
        </row>
        <row r="4841">
          <cell r="B4841" t="str">
            <v>switch_talkmode</v>
          </cell>
          <cell r="C4841" t="str">
            <v>톡 모드로 전환</v>
          </cell>
        </row>
        <row r="4842">
          <cell r="B4842" t="str">
            <v>Item_293</v>
          </cell>
          <cell r="C4842" t="str">
            <v>옐로 코지하우스</v>
          </cell>
        </row>
        <row r="4843">
          <cell r="B4843" t="str">
            <v>Item_294</v>
          </cell>
          <cell r="C4843" t="str">
            <v>브라운 코지하우스</v>
          </cell>
        </row>
        <row r="4844">
          <cell r="B4844" t="str">
            <v>CutScene_NPCChat_101001</v>
          </cell>
          <cell r="C4844" t="str">
            <v>정신이 드셨군요!</v>
          </cell>
        </row>
        <row r="4845">
          <cell r="B4845" t="str">
            <v>CutScene_NPCChat_101002</v>
          </cell>
          <cell r="C4845" t="str">
            <v>괜찮으세요? 광장에 큰 나무가 있어서 다행이네요.</v>
          </cell>
        </row>
        <row r="4846">
          <cell r="B4846" t="str">
            <v>CutScene_NPCChat_101003</v>
          </cell>
          <cell r="C4846" t="str">
            <v>아니었으면 정말 큰일날 뻔했어요.</v>
          </cell>
        </row>
        <row r="4847">
          <cell r="B4847" t="str">
            <v>CutScene_NPCChat_101004</v>
          </cell>
          <cell r="C4847" t="str">
            <v>그러니까요!</v>
          </cell>
        </row>
        <row r="4848">
          <cell r="B4848" t="str">
            <v>CutScene_NPCChat_101005</v>
          </cell>
          <cell r="C4848" t="str">
            <v>애초에 어떻게 그렇게 놓은 곳에 계셨던 거예요?</v>
          </cell>
        </row>
        <row r="4849">
          <cell r="B4849" t="str">
            <v>CutScene_NPCChat_101006</v>
          </cell>
          <cell r="C4849" t="str">
            <v>날개도 없으신 것 같은데.......</v>
          </cell>
        </row>
        <row r="4850">
          <cell r="B4850" t="str">
            <v>CutScene_NPCChat_101008</v>
          </cell>
          <cell r="C4850" t="str">
            <v>이브, 대장!</v>
          </cell>
        </row>
        <row r="4851">
          <cell r="B4851" t="str">
            <v>CutScene_NPCChat_101009</v>
          </cell>
          <cell r="C4851" t="str">
            <v>엄청 큰 소리가 나던데 무슨 일이야?!</v>
          </cell>
        </row>
        <row r="4852">
          <cell r="B4852" t="str">
            <v>CutScene_NPCChat_101010</v>
          </cell>
          <cell r="C4852" t="str">
            <v>와 네가 낸 소리야? 꼴이 말이 아니네.</v>
          </cell>
        </row>
        <row r="4853">
          <cell r="B4853" t="str">
            <v>CutScene_NPCChat_101011</v>
          </cell>
          <cell r="C4853" t="str">
            <v>어리둥절한 표정 짓지 말고! 여기, 거울 좀 봐.</v>
          </cell>
        </row>
        <row r="4854">
          <cell r="B4854" t="str">
            <v>CutScene_NPCChat_102001</v>
          </cell>
          <cell r="C4854" t="str">
            <v>그나저나 정말 괜찮으세요? 그 높이에서 떨어졌는데.......</v>
          </cell>
        </row>
        <row r="4855">
          <cell r="B4855" t="str">
            <v>CutScene_NPCChat_102002</v>
          </cell>
          <cell r="C4855" t="str">
            <v>겉으로 보기엔 멀쩡해보이는데.......</v>
          </cell>
        </row>
        <row r="4856">
          <cell r="B4856" t="str">
            <v>CutScene_NPCChat_102003</v>
          </cell>
          <cell r="C4856" t="str">
            <v>눈에 안 보이는 곳을 다치셨을 지도 몰라요!</v>
          </cell>
        </row>
        <row r="4857">
          <cell r="B4857" t="str">
            <v>CutScene_NPCChat_102004</v>
          </cell>
          <cell r="C4857" t="str">
            <v>떨어진 충격으로 아무것도 기억을 못하게 되셨다든가.......</v>
          </cell>
        </row>
        <row r="4858">
          <cell r="B4858" t="str">
            <v>CutScene_NPCChat_102005</v>
          </cell>
          <cell r="C4858" t="str">
            <v>그건... 정말 큰일이네.......</v>
          </cell>
        </row>
        <row r="4859">
          <cell r="B4859" t="str">
            <v>CutScene_NPCChat_102006</v>
          </cell>
          <cell r="C4859" t="str">
            <v>맞아요! 정말 정말 큰일이에요!</v>
          </cell>
        </row>
        <row r="4860">
          <cell r="B4860" t="str">
            <v>CutScene_NPCChat_102007</v>
          </cell>
          <cell r="C4860" t="str">
            <v>주민님, 혹시 뭔가 기억이 흐릿하거나 하지는 않으세요?</v>
          </cell>
        </row>
        <row r="4861">
          <cell r="B4861" t="str">
            <v>CutScene_NPCChat_102008</v>
          </cell>
          <cell r="C4861" t="str">
            <v>아, 이름! 이름은 기억나시나요?!</v>
          </cell>
        </row>
        <row r="4862">
          <cell r="B4862" t="str">
            <v>CutScene_NPCChat_103001</v>
          </cell>
          <cell r="C4862" t="str">
            <v>기억을 잃으신 건 아니어서 다행이에요.</v>
          </cell>
        </row>
        <row r="4863">
          <cell r="B4863" t="str">
            <v>CutScene_NPCChat_103002</v>
          </cell>
          <cell r="C4863" t="str">
            <v>그럼 이제 집만 찾아주면 되겠네.</v>
          </cell>
        </row>
        <row r="4864">
          <cell r="B4864" t="str">
            <v>CutScene_NPCChat_103003</v>
          </cell>
          <cell r="C4864" t="str">
            <v>대장, 주소만 알면 대장 배로 데려다줄 수 있지?</v>
          </cell>
        </row>
        <row r="4865">
          <cell r="B4865" t="str">
            <v>CutScene_NPCChat_103004</v>
          </cell>
          <cell r="C4865" t="str">
            <v>물론이지. {0:_NICK} 씨, 집 주소가 어떻게 되세요?</v>
          </cell>
        </row>
        <row r="4866">
          <cell r="B4866" t="str">
            <v>CutScene_NPCChat_103005</v>
          </cell>
          <cell r="C4866" t="str">
            <v>걱정 마세요! 저 이래봬도 길 찾기엔 자신이 있거든요!</v>
          </cell>
        </row>
        <row r="4867">
          <cell r="B4867" t="str">
            <v>CutScene_NPCChat_103006</v>
          </cell>
          <cell r="C4867" t="str">
            <v>...이걸 어쩌면 좋담?</v>
          </cell>
        </row>
        <row r="4868">
          <cell r="B4868" t="str">
            <v>CutScene_NPCChat_103007</v>
          </cell>
          <cell r="C4868" t="str">
            <v>여러분, 제 생각에는 말이죠.......</v>
          </cell>
        </row>
        <row r="4869">
          <cell r="B4869" t="str">
            <v>CutScene_NPCChat_103008</v>
          </cell>
          <cell r="C4869" t="str">
            <v>{0:_NICK} 님께서 기억을 찾으실 때까지 여기서 함께 사시는 건 어떨까요?</v>
          </cell>
        </row>
        <row r="4870">
          <cell r="B4870" t="str">
            <v>CutScene_NPCChat_103009</v>
          </cell>
          <cell r="C4870" t="str">
            <v>그거 괜찮네. 아마 부동산에 빈 집이 몇 개 나와있을 거야.</v>
          </cell>
        </row>
        <row r="4871">
          <cell r="B4871" t="str">
            <v>CutScene_NPCChat_103010</v>
          </cell>
          <cell r="C4871" t="str">
            <v>{0:_NICK} 씨만 괜찮으시다면 저도 좋아요. 코너가 더 북적북적해지겠네요!</v>
          </cell>
        </row>
        <row r="4872">
          <cell r="B4872" t="str">
            <v>CutScene_NPCChat_103011</v>
          </cell>
          <cell r="C4872" t="str">
            <v>그럼 이제 집만 찾아주면 되겠네. 이럴 때 든든한 주민이 하나 있지.</v>
          </cell>
        </row>
        <row r="4873">
          <cell r="B4873" t="str">
            <v>CutScene_NPCChat_103012</v>
          </cell>
          <cell r="C4873" t="str">
            <v>파커 씨 말이군요.</v>
          </cell>
        </row>
        <row r="4874">
          <cell r="B4874" t="str">
            <v>CutScene_NPCChat_103013</v>
          </cell>
          <cell r="C4874" t="str">
            <v>그래. 파커한테 물어보러 가보자. 따라 와!</v>
          </cell>
        </row>
        <row r="4875">
          <cell r="B4875" t="str">
            <v>CutScene_UserChat_1030041</v>
          </cell>
          <cell r="C4875" t="str">
            <v>…....</v>
          </cell>
        </row>
        <row r="4876">
          <cell r="B4876" t="str">
            <v>CutScene_UserChat_1030051</v>
          </cell>
          <cell r="C4876" t="str">
            <v>잘 모르겠어…....</v>
          </cell>
        </row>
        <row r="4877">
          <cell r="B4877" t="str">
            <v>CutScene_UserChat_1030052</v>
          </cell>
          <cell r="C4877" t="str">
            <v>기억이 안 나는데…....</v>
          </cell>
        </row>
        <row r="4878">
          <cell r="B4878" t="str">
            <v>CutScene_NPCChat_104013</v>
          </cell>
          <cell r="C4878" t="str">
            <v>일단은 부지부터 한번 볼래? 아마 마음에 들 거야.</v>
          </cell>
        </row>
        <row r="4879">
          <cell r="B4879" t="str">
            <v>CutScene_NPCChat_105004</v>
          </cell>
          <cell r="C4879" t="str">
            <v>궁시렁 대지 마. 매일 쉬면서.</v>
          </cell>
        </row>
        <row r="4880">
          <cell r="B4880" t="str">
            <v>String_detail</v>
          </cell>
          <cell r="C4880" t="str">
            <v>상세 정보</v>
          </cell>
        </row>
        <row r="4881">
          <cell r="B4881" t="str">
            <v>Item_2950000</v>
          </cell>
          <cell r="C4881" t="str">
            <v>몰</v>
          </cell>
        </row>
        <row r="4882">
          <cell r="B4882" t="str">
            <v>Item_2960000</v>
          </cell>
          <cell r="C4882" t="str">
            <v>부티크</v>
          </cell>
        </row>
        <row r="4883">
          <cell r="B4883" t="str">
            <v>Item_2970000</v>
          </cell>
          <cell r="C4883" t="str">
            <v>미용실</v>
          </cell>
        </row>
        <row r="4884">
          <cell r="B4884" t="str">
            <v>NPC01_Desc_2</v>
          </cell>
          <cell r="C4884" t="str">
            <v>항상 웃는 표정인 귀여운 하얀 고양이 이브. 이브는 뭘 부탁해도 기꺼이 들어주지만, 요리는 부탁하지 않는 편이 좋을 거예요!</v>
          </cell>
        </row>
        <row r="4885">
          <cell r="B4885" t="str">
            <v>NPC02_Desc_2</v>
          </cell>
          <cell r="C4885" t="str">
            <v>분홍색 길쭉한 귀를 가진 아기 토끼 토리. 어디선가 말썽이 일어나는 소리가 들린다면 열에 아홉은 토리 짓일 거예요!</v>
          </cell>
        </row>
        <row r="4886">
          <cell r="B4886" t="str">
            <v>NPC03_Desc_2</v>
          </cell>
          <cell r="C4886" t="str">
            <v>언제나 어디서나 열심히 일하고 있는 갈색 쿼카 조이. 초롱초롱한 눈망울에 속지 마세요, 영수증과 용돈을 바꿔치기 당할 지도 모르니까요!</v>
          </cell>
        </row>
        <row r="4887">
          <cell r="B4887" t="str">
            <v>NPC04_Desc_2</v>
          </cell>
          <cell r="C4887" t="str">
            <v>어딘가 맹한 구석이 매력 포인트인 아기 오리 더키. 언젠간 더키도 우리 모두와 수다떨 수 있는 날이 올까요?</v>
          </cell>
        </row>
        <row r="4888">
          <cell r="B4888" t="str">
            <v>NPC05_Desc_2</v>
          </cell>
          <cell r="C4888" t="str">
            <v>코코마인의 천재 발명가 붉은 여우 피터. 방심하면 뒤에서 깜짝 놀라게 할 지도 몰라요~</v>
          </cell>
        </row>
        <row r="4889">
          <cell r="B4889" t="str">
            <v>NPC06_Desc_2</v>
          </cell>
          <cell r="C4889" t="str">
            <v>멋진 갈기를 가진 코코마인의 든든한 사자 파커. 어려운 일이 생기면 언제든 파커를 찾아주세요~</v>
          </cell>
        </row>
        <row r="4890">
          <cell r="B4890" t="str">
            <v>NPC07_Desc_2</v>
          </cell>
          <cell r="C4890" t="str">
            <v>피아노의 건반을 쏙 빼 닮은 강아지 테오. 당신만 보면 저절로 꼬리를 살랑살랑 흔드는 귀여운 주민이랍니다~</v>
          </cell>
        </row>
        <row r="4891">
          <cell r="B4891" t="str">
            <v>NPC08_Desc_2</v>
          </cell>
          <cell r="C4891" t="str">
            <v>푸근한 미소와 몸매로 모두가 좋아하는 곰돌이 듀크. 조금 게으른 모습까지 그의 매력이랍니다!</v>
          </cell>
        </row>
        <row r="4892">
          <cell r="B4892" t="str">
            <v>NPC09_Desc_2</v>
          </cell>
          <cell r="C4892" t="str">
            <v>아름다운 뿔과 눈부신 매력을 가진 슈퍼스타 루비. 루비가 지나간 장소는 항상 주민들의 환호와 터지는 플래시 소리로 가득 찬답니다~</v>
          </cell>
        </row>
        <row r="4893">
          <cell r="B4893" t="str">
            <v>NPC10_Desc_2</v>
          </cell>
          <cell r="C4893" t="str">
            <v>구름 같은 퐁실한 털을 가진 미용사 미아. 오늘도 친구들을 잔뜩 몰고 코코마인 구석구석을 뛰어다니고 있어요!</v>
          </cell>
        </row>
        <row r="4894">
          <cell r="B4894" t="str">
            <v>NPC11_Desc_2</v>
          </cell>
          <cell r="C4894" t="str">
            <v>솜사탕 같이 폭신한 털을 가진 미용사 리아. 늦은 밤, 미용실 2층에서 빛이 새어 나온다면 리아가 아직 깨어 있다는 증거예요!</v>
          </cell>
        </row>
        <row r="4895">
          <cell r="B4895" t="str">
            <v>NPC12_Desc_2</v>
          </cell>
          <cell r="C4895" t="str">
            <v>날카로운 눈매 사이로 비밀을 숨긴 과학자 콜. 콜의 주변에만 희미하게 찬 바람이 부는 것 같은 건 당신만의 착각이 아닐 거예요!</v>
          </cell>
        </row>
        <row r="4896">
          <cell r="B4896" t="str">
            <v>NPC13_Desc_2</v>
          </cell>
          <cell r="C4896" t="str">
            <v>푸른 바다와 떠오르는 태양을 고루 닮은 이안. 이안이 바라보는 곳에는 언제나 새로운 모험이 기다리고 있답니다~</v>
          </cell>
        </row>
        <row r="4897">
          <cell r="B4897" t="str">
            <v>NPC14_Desc_2</v>
          </cell>
          <cell r="C4897" t="str">
            <v>꿈처럼 달콤한 미소를 가진 로지. 로지를 화나게 만드는 건 착한 주민을 괴롭히는 나쁜 주민들 뿐이예요!</v>
          </cell>
        </row>
        <row r="4898">
          <cell r="B4898" t="str">
            <v>NPC15_Desc_2</v>
          </cell>
          <cell r="C4898" t="str">
            <v>[system] 표시할 수 없는 주민입니다. 다시 시도해주세요.</v>
          </cell>
        </row>
        <row r="4899">
          <cell r="B4899" t="str">
            <v>Interaction_UserChat_17</v>
          </cell>
          <cell r="C4899" t="str">
            <v>안녕!</v>
          </cell>
        </row>
        <row r="4900">
          <cell r="B4900" t="str">
            <v>Interaction_UserChat_18</v>
          </cell>
          <cell r="C4900" t="str">
            <v>아, 잘못 불렀어.</v>
          </cell>
        </row>
        <row r="4901">
          <cell r="B4901" t="str">
            <v>Interaction_UserChat_19</v>
          </cell>
          <cell r="C4901" t="str">
            <v>안녕하세요!</v>
          </cell>
        </row>
        <row r="4902">
          <cell r="B4902" t="str">
            <v>Interaction_UserChat_20</v>
          </cell>
          <cell r="C4902" t="str">
            <v>잘못 불렀어요.</v>
          </cell>
        </row>
        <row r="4903">
          <cell r="B4903" t="str">
            <v>NEW_Interaction_NPCChat_1</v>
          </cell>
          <cell r="C4903" t="str">
            <v>{0:_NICK} 님! 안녕하세요!</v>
          </cell>
        </row>
        <row r="4904">
          <cell r="B4904" t="str">
            <v>NEW_Interaction_NPCChat_2</v>
          </cell>
          <cell r="C4904" t="str">
            <v>오늘도 좋은 하루 보내세요!</v>
          </cell>
        </row>
        <row r="4905">
          <cell r="B4905" t="str">
            <v>NEW_Interaction_NPCChat_3</v>
          </cell>
          <cell r="C4905" t="str">
            <v>후후, 좋은 하루 보내라는 말, 참 좋지 않나요?</v>
          </cell>
        </row>
        <row r="4906">
          <cell r="B4906" t="str">
            <v>NEW_Interaction_NPCChat_4</v>
          </cell>
          <cell r="C4906" t="str">
            <v>아무리 별로인 하루를 보내고 있었더라도 금방 좋은 하루로 변하는 기분이에요!</v>
          </cell>
        </row>
        <row r="4907">
          <cell r="B4907" t="str">
            <v>NEW_Interaction_NPCChat_5</v>
          </cell>
          <cell r="C4907" t="str">
            <v>오늘은 저, 애플 파이를 만들어보려고 해요!</v>
          </cell>
        </row>
        <row r="4908">
          <cell r="B4908" t="str">
            <v>NEW_Interaction_NPCChat_6</v>
          </cell>
          <cell r="C4908" t="str">
            <v>헤헤, 맛있게 완성 되면 {0:_NICK} 님께도 한 조각 드릴게요!</v>
          </cell>
        </row>
        <row r="4909">
          <cell r="B4909" t="str">
            <v>NEW_Interaction_NPCChat_7</v>
          </cell>
          <cell r="C4909" t="str">
            <v>아, 다른 친구분들껜 말하지 말아주세요!</v>
          </cell>
        </row>
        <row r="4910">
          <cell r="B4910" t="str">
            <v>NEW_Interaction_NPCChat_8</v>
          </cell>
          <cell r="C4910" t="str">
            <v>저를 말리러 찾아올 게 뻔 하거든요.......</v>
          </cell>
        </row>
        <row r="4911">
          <cell r="B4911" t="str">
            <v>NEW_Interaction_NPCChat_9</v>
          </cell>
          <cell r="C4911" t="str">
            <v>왜 다들 제가 요리하는 걸 싫어할까요?</v>
          </cell>
        </row>
        <row r="4912">
          <cell r="B4912" t="str">
            <v>NEW_Interaction_NPCChat_10</v>
          </cell>
          <cell r="C4912" t="str">
            <v>파밍은 재밌게 즐기고 계신가요?</v>
          </cell>
        </row>
        <row r="4913">
          <cell r="B4913" t="str">
            <v>NEW_Interaction_NPCChat_11</v>
          </cell>
          <cell r="C4913" t="str">
            <v>{0:_NICK} 님을 파밍에 눈 뜨게 한 친구가 저라는 사실이 저는 너무 자랑스러워요!</v>
          </cell>
        </row>
        <row r="4914">
          <cell r="B4914" t="str">
            <v>NEW_Interaction_NPCChat_12</v>
          </cell>
          <cell r="C4914" t="str">
            <v>언젠가 저보다도 더 파밍에 빠삭해지시면, 그 때는 잘 부탁드려요!</v>
          </cell>
        </row>
        <row r="4915">
          <cell r="B4915" t="str">
            <v>NEW_Interaction_NPCChat_13</v>
          </cell>
          <cell r="C4915" t="str">
            <v>{0:_NICK} 님께서 말을 걸어주셔서 기뻤었는데…....</v>
          </cell>
        </row>
        <row r="4916">
          <cell r="B4916" t="str">
            <v>NEW_Interaction_NPCChat_14</v>
          </cell>
          <cell r="C4916" t="str">
            <v>다음에는 꼭 나하고도 이야기해주세요!</v>
          </cell>
        </row>
        <row r="4917">
          <cell r="B4917" t="str">
            <v>NEW_Interaction_NPCChat_15</v>
          </cell>
          <cell r="C4917" t="str">
            <v>오, 자네군. 오늘은 어쩐 일이야?</v>
          </cell>
        </row>
        <row r="4918">
          <cell r="B4918" t="str">
            <v>NEW_Interaction_NPCChat_16</v>
          </cell>
          <cell r="C4918" t="str">
            <v>요즘은 어때? 잘 지내고 있나?</v>
          </cell>
        </row>
        <row r="4919">
          <cell r="B4919" t="str">
            <v>NEW_Interaction_NPCChat_17</v>
          </cell>
          <cell r="C4919" t="str">
            <v>살고 있는 빌리지가 지겨워졌다면 언제든지 말하라고.</v>
          </cell>
        </row>
        <row r="4920">
          <cell r="B4920" t="str">
            <v>NEW_Interaction_NPCChat_18</v>
          </cell>
          <cell r="C4920" t="str">
            <v>새로운 빈 땅들을 잔뜩 알아봐뒀으니까.</v>
          </cell>
        </row>
        <row r="4921">
          <cell r="B4921" t="str">
            <v>NEW_Interaction_NPCChat_19</v>
          </cell>
          <cell r="C4921" t="str">
            <v>매물이라는 건 말이야, 타이밍 싸움이라고.</v>
          </cell>
        </row>
        <row r="4922">
          <cell r="B4922" t="str">
            <v>NEW_Interaction_NPCChat_20</v>
          </cell>
          <cell r="C4922" t="str">
            <v>지금 당장 사지 않으면 뺏겨버릴지도 몰라? 하하하!</v>
          </cell>
        </row>
        <row r="4923">
          <cell r="B4923" t="str">
            <v>NEW_Interaction_NPCChat_21</v>
          </cell>
          <cell r="C4923" t="str">
            <v>농장 일은 체력이 제법 필요할 것 같은데 안 그런가?</v>
          </cell>
        </row>
        <row r="4924">
          <cell r="B4924" t="str">
            <v>NEW_Interaction_NPCChat_22</v>
          </cell>
          <cell r="C4924" t="str">
            <v>자연스럽게 일로 근육이 단련되어서 눈치를 못 채는 모양이군?</v>
          </cell>
        </row>
        <row r="4925">
          <cell r="B4925" t="str">
            <v>NEW_Interaction_NPCChat_23</v>
          </cell>
          <cell r="C4925" t="str">
            <v>운동을 사랑하는 내 눈에는 보인다고.</v>
          </cell>
        </row>
        <row r="4926">
          <cell r="B4926" t="str">
            <v>NEW_Interaction_NPCChat_24</v>
          </cell>
          <cell r="C4926" t="str">
            <v>자네의 단단한 근육이!</v>
          </cell>
        </row>
        <row r="4927">
          <cell r="B4927" t="str">
            <v>NEW_Interaction_NPCChat_25</v>
          </cell>
          <cell r="C4927" t="str">
            <v>하하하!</v>
          </cell>
        </row>
        <row r="4928">
          <cell r="B4928" t="str">
            <v>NEW_Interaction_NPCChat_26</v>
          </cell>
          <cell r="C4928" t="str">
            <v>자네도 들었나? 조이가 집 매물을 보고 있다는 소식.</v>
          </cell>
        </row>
        <row r="4929">
          <cell r="B4929" t="str">
            <v>NEW_Interaction_NPCChat_27</v>
          </cell>
          <cell r="C4929" t="str">
            <v>역시. 나름 기밀 유지로 하고 있는데 다들 알더라고.</v>
          </cell>
        </row>
        <row r="4930">
          <cell r="B4930" t="str">
            <v>NEW_Interaction_NPCChat_28</v>
          </cell>
          <cell r="C4930" t="str">
            <v>찾기 시작한 지는 꽤 되었는데 조이가 영 까다로워야 말이지.......</v>
          </cell>
        </row>
        <row r="4931">
          <cell r="B4931" t="str">
            <v>NEW_Interaction_NPCChat_29</v>
          </cell>
          <cell r="C4931" t="str">
            <v>그래도 최선을 다해 찾고 있으니, 곧 좋은 소식을 들려주도록 하지!</v>
          </cell>
        </row>
        <row r="4932">
          <cell r="B4932" t="str">
            <v>NEW_Interaction_NPCChat_30</v>
          </cell>
          <cell r="C4932" t="str">
            <v>집들이 선물이나 미리 골라두라고.</v>
          </cell>
        </row>
        <row r="4933">
          <cell r="B4933" t="str">
            <v>NEW_Interaction_NPCChat_31</v>
          </cell>
          <cell r="C4933" t="str">
            <v>오늘은 여유롭게 혼자 신문이나 읽으려고 했는데 말이지.</v>
          </cell>
        </row>
        <row r="4934">
          <cell r="B4934" t="str">
            <v>NEW_Interaction_NPCChat_32</v>
          </cell>
          <cell r="C4934" t="str">
            <v>미아 녀석이 시끄럽게 굴더군.</v>
          </cell>
        </row>
        <row r="4935">
          <cell r="B4935" t="str">
            <v>NEW_Interaction_NPCChat_33</v>
          </cell>
          <cell r="C4935" t="str">
            <v>항상 주민들을 몰고 다니면서 뭐가 부족하다고 나까지 부르는건지, 원.</v>
          </cell>
        </row>
        <row r="4936">
          <cell r="B4936" t="str">
            <v>NEW_Interaction_NPCChat_34</v>
          </cell>
          <cell r="C4936" t="str">
            <v>듀크랑은 이야기를 좀 해봤나?</v>
          </cell>
        </row>
        <row r="4937">
          <cell r="B4937" t="str">
            <v>NEW_Interaction_NPCChat_35</v>
          </cell>
          <cell r="C4937" t="str">
            <v>그녀석이 말이 많은 타입은 아니지.</v>
          </cell>
        </row>
        <row r="4938">
          <cell r="B4938" t="str">
            <v>NEW_Interaction_NPCChat_36</v>
          </cell>
          <cell r="C4938" t="str">
            <v>그래도 나쁜 녀석은 아니니 친하게 지내주라고.</v>
          </cell>
        </row>
        <row r="4939">
          <cell r="B4939" t="str">
            <v>NEW_Interaction_NPCChat_37</v>
          </cell>
          <cell r="C4939" t="str">
            <v>그래? 뭐, 그럴 수도 있지.</v>
          </cell>
        </row>
        <row r="4940">
          <cell r="B4940" t="str">
            <v>NEW_Interaction_NPCChat_38</v>
          </cell>
          <cell r="C4940" t="str">
            <v>야, {0:_NICK}! 안녕~</v>
          </cell>
        </row>
        <row r="4941">
          <cell r="B4941" t="str">
            <v>NEW_Interaction_NPCChat_39</v>
          </cell>
          <cell r="C4941" t="str">
            <v>오늘 뭐할 거야?</v>
          </cell>
        </row>
        <row r="4942">
          <cell r="B4942" t="str">
            <v>NEW_Interaction_NPCChat_40</v>
          </cell>
          <cell r="C4942" t="str">
            <v>할 일 없으면 우리 노는 데 낄래?</v>
          </cell>
        </row>
        <row r="4943">
          <cell r="B4943" t="str">
            <v>NEW_Interaction_NPCChat_41</v>
          </cell>
          <cell r="C4943" t="str">
            <v>일단은 파커 집에 가서 오늘 자 신문을 몰래 빼돌리고!</v>
          </cell>
        </row>
        <row r="4944">
          <cell r="B4944" t="str">
            <v>NEW_Interaction_NPCChat_42</v>
          </cell>
          <cell r="C4944" t="str">
            <v>피터가 만든 드론으로 그걸 날려서 연구소 굴뚝에 떨어뜨리는거야!</v>
          </cell>
        </row>
        <row r="4945">
          <cell r="B4945" t="str">
            <v>NEW_Interaction_NPCChat_43</v>
          </cell>
          <cell r="C4945" t="str">
            <v>얘기만 들어도 재밌겠지!</v>
          </cell>
        </row>
        <row r="4946">
          <cell r="B4946" t="str">
            <v>NEW_Interaction_NPCChat_44</v>
          </cell>
          <cell r="C4946" t="str">
            <v>굴뚝으로 신문이 떨어졌을 때 박사가 어떤 표정을 지을 지 상상만 해도 웃기네.</v>
          </cell>
        </row>
        <row r="4947">
          <cell r="B4947" t="str">
            <v>NEW_Interaction_NPCChat_45</v>
          </cell>
          <cell r="C4947" t="str">
            <v>그래서, 같이 놀래?</v>
          </cell>
        </row>
        <row r="4948">
          <cell r="B4948" t="str">
            <v>NEW_Interaction_NPCChat_46</v>
          </cell>
          <cell r="C4948" t="str">
            <v>아우~ 찌뿌둥해.</v>
          </cell>
        </row>
        <row r="4949">
          <cell r="B4949" t="str">
            <v>NEW_Interaction_NPCChat_47</v>
          </cell>
          <cell r="C4949" t="str">
            <v>어제 하루종일 미용실 안에 박혀있었더니 몸이 비명을 지르네.</v>
          </cell>
        </row>
        <row r="4950">
          <cell r="B4950" t="str">
            <v>NEW_Interaction_NPCChat_48</v>
          </cell>
          <cell r="C4950" t="str">
            <v>너무 오래 바깥 바람을 못 쐬면 힘들지 않아?</v>
          </cell>
        </row>
        <row r="4951">
          <cell r="B4951" t="str">
            <v>NEW_Interaction_NPCChat_49</v>
          </cell>
          <cell r="C4951" t="str">
            <v>주민들에 따라서 다 다르더라고~</v>
          </cell>
        </row>
        <row r="4952">
          <cell r="B4952" t="str">
            <v>NEW_Interaction_NPCChat_50</v>
          </cell>
          <cell r="C4952" t="str">
            <v>예를 들면 파커는 운동을 해도 꼭 집에서 하고,</v>
          </cell>
        </row>
        <row r="4953">
          <cell r="B4953" t="str">
            <v>NEW_Interaction_NPCChat_51</v>
          </cell>
          <cell r="C4953" t="str">
            <v>듀크는 낮잠도 꼭 밖에 나와서 잔다니까?</v>
          </cell>
        </row>
        <row r="4954">
          <cell r="B4954" t="str">
            <v>NEW_Interaction_NPCChat_52</v>
          </cell>
          <cell r="C4954" t="str">
            <v>루비 님! 너무 좋아!</v>
          </cell>
        </row>
        <row r="4955">
          <cell r="B4955" t="str">
            <v>NEW_Interaction_NPCChat_53</v>
          </cell>
          <cell r="C4955" t="str">
            <v>루비 님을 싫어하는 건 주민 실격이야!</v>
          </cell>
        </row>
        <row r="4956">
          <cell r="B4956" t="str">
            <v>NEW_Interaction_NPCChat_54</v>
          </cell>
          <cell r="C4956" t="str">
            <v>아름답지, 기품 있지, 세련됐지! 오히려 싫어할 구석이 없으시잖아!</v>
          </cell>
        </row>
        <row r="4957">
          <cell r="B4957" t="str">
            <v>NEW_Interaction_NPCChat_55</v>
          </cell>
          <cell r="C4957" t="str">
            <v>루비 님이 요즘 우리 가게에 되게 자주 오시거든.</v>
          </cell>
        </row>
        <row r="4958">
          <cell r="B4958" t="str">
            <v>NEW_Interaction_NPCChat_56</v>
          </cell>
          <cell r="C4958" t="str">
            <v>리아의 스타일링이 엄청 마음에 드신 모양이야!</v>
          </cell>
        </row>
        <row r="4959">
          <cell r="B4959" t="str">
            <v>NEW_Interaction_NPCChat_57</v>
          </cell>
          <cell r="C4959" t="str">
            <v>덕분에 나도 요즘 매일 가까이에서 실물 영접 중이라고~!</v>
          </cell>
        </row>
        <row r="4960">
          <cell r="B4960" t="str">
            <v>NEW_Interaction_NPCChat_58</v>
          </cell>
          <cell r="C4960" t="str">
            <v>부럽지? 부럽지?</v>
          </cell>
        </row>
        <row r="4961">
          <cell r="B4961" t="str">
            <v>NEW_Interaction_NPCChat_59</v>
          </cell>
          <cell r="C4961" t="str">
            <v>음.......</v>
          </cell>
        </row>
        <row r="4962">
          <cell r="B4962" t="str">
            <v>NEW_Interaction_NPCChat_60</v>
          </cell>
          <cell r="C4962" t="str">
            <v>아니. 너 요즘 스타일링이 좀 바뀐 거 같아서.</v>
          </cell>
        </row>
        <row r="4963">
          <cell r="B4963" t="str">
            <v>NEW_Interaction_NPCChat_61</v>
          </cell>
          <cell r="C4963" t="str">
            <v>맞지! 뭐 바꿨지?</v>
          </cell>
        </row>
        <row r="4964">
          <cell r="B4964" t="str">
            <v>NEW_Interaction_NPCChat_62</v>
          </cell>
          <cell r="C4964" t="str">
            <v>내 눈은 못 속이지~</v>
          </cell>
        </row>
        <row r="4965">
          <cell r="B4965" t="str">
            <v>NEW_Interaction_NPCChat_63</v>
          </cell>
          <cell r="C4965" t="str">
            <v>흠, 근데 요 부분을 조금만 이렇게 하면 더 잘 어울리겠는데.......</v>
          </cell>
        </row>
        <row r="4966">
          <cell r="B4966" t="str">
            <v>NEW_Interaction_NPCChat_64</v>
          </cell>
          <cell r="C4966" t="str">
            <v>야, {0:_NICK}. 그 옷 나한테 하루만 맡겨라. 응?</v>
          </cell>
        </row>
        <row r="4967">
          <cell r="B4967" t="str">
            <v>NEW_Interaction_NPCChat_65</v>
          </cell>
          <cell r="C4967" t="str">
            <v>마침 잘 됐다!</v>
          </cell>
        </row>
        <row r="4968">
          <cell r="B4968" t="str">
            <v>NEW_Interaction_NPCChat_66</v>
          </cell>
          <cell r="C4968" t="str">
            <v>내가 그 동안 연구하던 염색약이 드디어 완성됐거든!</v>
          </cell>
        </row>
        <row r="4969">
          <cell r="B4969" t="str">
            <v>NEW_Interaction_NPCChat_67</v>
          </cell>
          <cell r="C4969" t="str">
            <v>이름하여~ 미아미아 다잉 포션!</v>
          </cell>
        </row>
        <row r="4970">
          <cell r="B4970" t="str">
            <v>NEW_Interaction_NPCChat_68</v>
          </cell>
          <cell r="C4970" t="str">
            <v>후후훗. 이게 뭔지 궁금하겠지? 이건 말이야...!</v>
          </cell>
        </row>
        <row r="4971">
          <cell r="B4971" t="str">
            <v>NEW_Interaction_NPCChat_69</v>
          </cell>
          <cell r="C4971" t="str">
            <v>시술하면 헤어 컬러 뿐만 아니라 길이도, 컬링도 랜덤으로 바꿔주는</v>
          </cell>
        </row>
        <row r="4972">
          <cell r="B4972" t="str">
            <v>NEW_Interaction_NPCChat_70</v>
          </cell>
          <cell r="C4972" t="str">
            <v>완전 마법의 염색약이라는 사실!</v>
          </cell>
        </row>
        <row r="4973">
          <cell r="B4973" t="str">
            <v>NEW_Interaction_NPCChat_71</v>
          </cell>
          <cell r="C4973" t="str">
            <v>박사는 이거 주민한테 쓸 생각 절대 하지 말라고는 했지만.......</v>
          </cell>
        </row>
        <row r="4974">
          <cell r="B4974" t="str">
            <v>NEW_Interaction_NPCChat_72</v>
          </cell>
          <cell r="C4974" t="str">
            <v>미용에 있어서는 내가 훨씬 전문가인데, 뭐!</v>
          </cell>
        </row>
        <row r="4975">
          <cell r="B4975" t="str">
            <v>NEW_Interaction_NPCChat_73</v>
          </cell>
          <cell r="C4975" t="str">
            <v>괜찮을 거야! 내가 보장해!</v>
          </cell>
        </row>
        <row r="4976">
          <cell r="B4976" t="str">
            <v>NEW_Interaction_NPCChat_74</v>
          </cell>
          <cell r="C4976" t="str">
            <v>어때. 한 번 써보고 싶지?</v>
          </cell>
        </row>
        <row r="4977">
          <cell r="B4977" t="str">
            <v>NEW_Interaction_NPCChat_75</v>
          </cell>
          <cell r="C4977" t="str">
            <v>어, 뭐야! 야, 가게?</v>
          </cell>
        </row>
        <row r="4978">
          <cell r="B4978" t="str">
            <v>NEW_Interaction_NPCChat_76</v>
          </cell>
          <cell r="C4978" t="str">
            <v>에이, 뭐야. 싱겁기는.</v>
          </cell>
        </row>
        <row r="4979">
          <cell r="B4979" t="str">
            <v>NEW_Interaction_NPCChat_77</v>
          </cell>
          <cell r="C4979" t="str">
            <v>아, 아....... 안녕하세요.</v>
          </cell>
        </row>
        <row r="4980">
          <cell r="B4980" t="str">
            <v>NEW_Interaction_NPCChat_78</v>
          </cell>
          <cell r="C4980" t="str">
            <v>.......</v>
          </cell>
        </row>
        <row r="4981">
          <cell r="B4981" t="str">
            <v>NEW_Interaction_NPCChat_79</v>
          </cell>
          <cell r="C4981" t="str">
            <v>옷깃....... 비뚤어졌어요.</v>
          </cell>
        </row>
        <row r="4982">
          <cell r="B4982" t="str">
            <v>NEW_Interaction_NPCChat_80</v>
          </cell>
          <cell r="C4982" t="str">
            <v>신경 쓰여요.......</v>
          </cell>
        </row>
        <row r="4983">
          <cell r="B4983" t="str">
            <v>NEW_Interaction_NPCChat_81</v>
          </cell>
          <cell r="C4983" t="str">
            <v>혹시 이안 씨 넥타이 보셨어요?</v>
          </cell>
        </row>
        <row r="4984">
          <cell r="B4984" t="str">
            <v>NEW_Interaction_NPCChat_82</v>
          </cell>
          <cell r="C4984" t="str">
            <v>제가 이번에 새로 자수를 놔드렸어요.</v>
          </cell>
        </row>
        <row r="4985">
          <cell r="B4985" t="str">
            <v>NEW_Interaction_NPCChat_83</v>
          </cell>
          <cell r="C4985" t="str">
            <v>자주 더럽혀오시니까.......</v>
          </cell>
        </row>
        <row r="4986">
          <cell r="B4986" t="str">
            <v>NEW_Interaction_NPCChat_84</v>
          </cell>
          <cell r="C4986" t="str">
            <v>그때마다 제가 원하는 건 뭐든 수놓아볼 수 있어서 좋아요.</v>
          </cell>
        </row>
        <row r="4987">
          <cell r="B4987" t="str">
            <v>NEW_Interaction_NPCChat_85</v>
          </cell>
          <cell r="C4987" t="str">
            <v>흐아아아암.......</v>
          </cell>
        </row>
        <row r="4988">
          <cell r="B4988" t="str">
            <v>NEW_Interaction_NPCChat_86</v>
          </cell>
          <cell r="C4988" t="str">
            <v>아, 죄송해요.</v>
          </cell>
        </row>
        <row r="4989">
          <cell r="B4989" t="str">
            <v>NEW_Interaction_NPCChat_87</v>
          </cell>
          <cell r="C4989" t="str">
            <v>오랜만에 밖에 나와서 그런가 좀 피곤하네요.</v>
          </cell>
        </row>
        <row r="4990">
          <cell r="B4990" t="str">
            <v>NEW_Interaction_NPCChat_88</v>
          </cell>
          <cell r="C4990" t="str">
            <v>그러고보니 어젯밤에 잠을 별로 안 잤네요.</v>
          </cell>
        </row>
        <row r="4991">
          <cell r="B4991" t="str">
            <v>NEW_Interaction_NPCChat_89</v>
          </cell>
          <cell r="C4991" t="str">
            <v>하지만 밤에만 떠오르는 영감들이 있는 걸요.</v>
          </cell>
        </row>
        <row r="4992">
          <cell r="B4992" t="str">
            <v>NEW_Interaction_NPCChat_90</v>
          </cell>
          <cell r="C4992" t="str">
            <v>낮만으로는 하루가 너무 짧아요.</v>
          </cell>
        </row>
        <row r="4993">
          <cell r="B4993" t="str">
            <v>NEW_Interaction_NPCChat_91</v>
          </cell>
          <cell r="C4993" t="str">
            <v>잠을 안 자도 되는 세상은 어디 없을까요?</v>
          </cell>
        </row>
        <row r="4994">
          <cell r="B4994" t="str">
            <v>NEW_Interaction_NPCChat_92</v>
          </cell>
          <cell r="C4994" t="str">
            <v>.......</v>
          </cell>
        </row>
        <row r="4995">
          <cell r="B4995" t="str">
            <v>NEW_Interaction_NPCChat_93</v>
          </cell>
          <cell r="C4995" t="str">
            <v>뭐야? 귀찮게 굴지 마.</v>
          </cell>
        </row>
        <row r="4996">
          <cell r="B4996" t="str">
            <v>NEW_Interaction_NPCChat_94</v>
          </cell>
          <cell r="C4996" t="str">
            <v>너랑 잡담이나 하고 있을 시간 없어.</v>
          </cell>
        </row>
        <row r="4997">
          <cell r="B4997" t="str">
            <v>NEW_Interaction_NPCChat_95</v>
          </cell>
          <cell r="C4997" t="str">
            <v>그냥 그런가보다 해.</v>
          </cell>
        </row>
        <row r="4998">
          <cell r="B4998" t="str">
            <v>NEW_Interaction_NPCChat_96</v>
          </cell>
          <cell r="C4998" t="str">
            <v>이게 맘에 안 들면 대화하러 안 오면 되잖아?</v>
          </cell>
        </row>
        <row r="4999">
          <cell r="B4999" t="str">
            <v>NEW_Interaction_NPCChat_97</v>
          </cell>
          <cell r="C4999" t="str">
            <v>귀찮게 굴지 말고 그만 가.</v>
          </cell>
        </row>
        <row r="5000">
          <cell r="B5000" t="str">
            <v>NEW_Interaction_NPCChat_98</v>
          </cell>
          <cell r="C5000" t="str">
            <v>이브가 널 왜 그리 좋아하는지 모르겠군.</v>
          </cell>
        </row>
        <row r="5001">
          <cell r="B5001" t="str">
            <v>NEW_Interaction_NPCChat_99</v>
          </cell>
          <cell r="C5001" t="str">
            <v>뭘 불만 가득한 표정이야?</v>
          </cell>
        </row>
        <row r="5002">
          <cell r="B5002" t="str">
            <v>NEW_Interaction_NPCChat_100</v>
          </cell>
          <cell r="C5002" t="str">
            <v>귀찮게 굴지 말고 이제 좀 가.</v>
          </cell>
        </row>
        <row r="5003">
          <cell r="B5003" t="str">
            <v>NEW_Interaction_NPCChat_101</v>
          </cell>
          <cell r="C5003" t="str">
            <v>가지가지하는 군, 그래.</v>
          </cell>
        </row>
        <row r="5004">
          <cell r="B5004" t="str">
            <v>NEW_Interaction_NPCChat_102</v>
          </cell>
          <cell r="C5004" t="str">
            <v>{0:_NICK} 씨, 안녕하세요.</v>
          </cell>
        </row>
        <row r="5005">
          <cell r="B5005" t="str">
            <v>NEW_Interaction_NPCChat_103</v>
          </cell>
          <cell r="C5005" t="str">
            <v>오늘도 날씨가 좋네요. 여긴 항상 날씨가 좋은 것 같아요.</v>
          </cell>
        </row>
        <row r="5006">
          <cell r="B5006" t="str">
            <v>NEW_Interaction_NPCChat_104</v>
          </cell>
          <cell r="C5006" t="str">
            <v>저야 좋지만.......</v>
          </cell>
        </row>
        <row r="5007">
          <cell r="B5007" t="str">
            <v>NEW_Interaction_NPCChat_105</v>
          </cell>
          <cell r="C5007" t="str">
            <v>농사 일을 하시는 {0:_NICK} 씨는 비를 기다리실 지도 모르겠네요.</v>
          </cell>
        </row>
        <row r="5008">
          <cell r="B5008" t="str">
            <v>NEW_Interaction_NPCChat_106</v>
          </cell>
          <cell r="C5008" t="str">
            <v>항상 고생이 많으세요.</v>
          </cell>
        </row>
        <row r="5009">
          <cell r="B5009" t="str">
            <v>NEW_Interaction_NPCChat_107</v>
          </cell>
          <cell r="C5009" t="str">
            <v>{0:_NICK} 씨는 바다, 좋아하시나요?</v>
          </cell>
        </row>
        <row r="5010">
          <cell r="B5010" t="str">
            <v>NEW_Interaction_NPCChat_108</v>
          </cell>
          <cell r="C5010" t="str">
            <v>저는 바다를 정말 좋아하거든요.</v>
          </cell>
        </row>
        <row r="5011">
          <cell r="B5011" t="str">
            <v>NEW_Interaction_NPCChat_109</v>
          </cell>
          <cell r="C5011" t="str">
            <v>처음 바다를 본 날, 그 너머에 뭐가 있을지 궁금해서 잠도 못 이루던 게 기억 나요.</v>
          </cell>
        </row>
        <row r="5012">
          <cell r="B5012" t="str">
            <v>NEW_Interaction_NPCChat_110</v>
          </cell>
          <cell r="C5012" t="str">
            <v>그러고보니....... 아직도 바다 건너 세상은 궁금하긴 하네요.</v>
          </cell>
        </row>
        <row r="5013">
          <cell r="B5013" t="str">
            <v>NEW_Interaction_NPCChat_111</v>
          </cell>
          <cell r="C5013" t="str">
            <v>대체 뭐가 있을까요?</v>
          </cell>
        </row>
        <row r="5014">
          <cell r="B5014" t="str">
            <v>NEW_Interaction_NPCChat_112</v>
          </cell>
          <cell r="C5014" t="str">
            <v>가끔 저를 대장이라고 불러주시는 분들이 계세요.</v>
          </cell>
        </row>
        <row r="5015">
          <cell r="B5015" t="str">
            <v>NEW_Interaction_NPCChat_113</v>
          </cell>
          <cell r="C5015" t="str">
            <v>감사할 따름이에요. 그런 거창한 호칭이라니.......</v>
          </cell>
        </row>
        <row r="5016">
          <cell r="B5016" t="str">
            <v>NEW_Interaction_NPCChat_114</v>
          </cell>
          <cell r="C5016" t="str">
            <v>주민 분들께 더 도움이 될 수 있다면 좋을텐데 말이죠.</v>
          </cell>
        </row>
        <row r="5017">
          <cell r="B5017" t="str">
            <v>NEW_Interaction_NPCChat_115</v>
          </cell>
          <cell r="C5017" t="str">
            <v>휴우.......</v>
          </cell>
        </row>
        <row r="5018">
          <cell r="B5018" t="str">
            <v>NEW_Interaction_NPCChat_116</v>
          </cell>
          <cell r="C5018" t="str">
            <v>휴우우우.</v>
          </cell>
        </row>
        <row r="5019">
          <cell r="B5019" t="str">
            <v>NEW_Interaction_NPCChat_117</v>
          </cell>
          <cell r="C5019" t="str">
            <v>하아아아아아아아~</v>
          </cell>
        </row>
        <row r="5020">
          <cell r="B5020" t="str">
            <v>NEW_Interaction_NPCChat_118</v>
          </cell>
          <cell r="C5020" t="str">
            <v>아, {0:_NICK} 씨군요.</v>
          </cell>
        </row>
        <row r="5021">
          <cell r="B5021" t="str">
            <v>NEW_Interaction_NPCChat_119</v>
          </cell>
          <cell r="C5021" t="str">
            <v>{0:_NICK} 씨, 이것 좀 보세요. 옷에 엄청 큰 얼룩이 졌어요.</v>
          </cell>
        </row>
        <row r="5022">
          <cell r="B5022" t="str">
            <v>NEW_Interaction_NPCChat_120</v>
          </cell>
          <cell r="C5022" t="str">
            <v>리아 씨께 가면 고쳐주시지만.......</v>
          </cell>
        </row>
        <row r="5023">
          <cell r="B5023" t="str">
            <v>NEW_Interaction_NPCChat_121</v>
          </cell>
          <cell r="C5023" t="str">
            <v>너무 잘 해주셔서 왠지 좀 부담스럽달까.......</v>
          </cell>
        </row>
        <row r="5024">
          <cell r="B5024" t="str">
            <v>NEW_Interaction_NPCChat_122</v>
          </cell>
          <cell r="C5024" t="str">
            <v>감사할 줄도 모르고, 이래서야 참 나쁜 어른이네요.</v>
          </cell>
        </row>
        <row r="5025">
          <cell r="B5025" t="str">
            <v>NEW_Interaction_NPCChat_123</v>
          </cell>
          <cell r="C5025" t="str">
            <v>휴우우우우우.......</v>
          </cell>
        </row>
        <row r="5026">
          <cell r="B5026" t="str">
            <v>NEW_Interaction_NPCChat_124</v>
          </cell>
          <cell r="C5026" t="str">
            <v>앗, 그러셨군요…....</v>
          </cell>
        </row>
        <row r="5027">
          <cell r="B5027" t="str">
            <v>EXP</v>
          </cell>
          <cell r="C5027" t="str">
            <v>EXP</v>
          </cell>
        </row>
        <row r="5028">
          <cell r="B5028" t="str">
            <v>SeedingAll</v>
          </cell>
          <cell r="C5028" t="str">
            <v>전체 심기</v>
          </cell>
        </row>
        <row r="5029">
          <cell r="B5029" t="str">
            <v>CutScene_NPCChat_91001001</v>
          </cell>
          <cell r="C5029" t="str">
            <v>어때요, 어때요?</v>
          </cell>
        </row>
        <row r="5030">
          <cell r="B5030" t="str">
            <v>CutScene_NPCChat_91001002</v>
          </cell>
          <cell r="C5030" t="str">
            <v>아주 잠깐 해보신 거지만…....</v>
          </cell>
        </row>
        <row r="5031">
          <cell r="B5031" t="str">
            <v>CutScene_NPCChat_91001003</v>
          </cell>
          <cell r="C5031" t="str">
            <v>저는 발견했어요! {0:_NICK} 님의 눈동자에서 불타오르던… 파밍을 향한 열정을!</v>
          </cell>
        </row>
        <row r="5032">
          <cell r="B5032" t="str">
            <v>CutScene_NPCChat_91001004</v>
          </cell>
          <cell r="C5032" t="str">
            <v>역시 그렇죠? 파밍 정말 재밌죠?</v>
          </cell>
        </row>
        <row r="5033">
          <cell r="B5033" t="str">
            <v>CutScene_NPCChat_91001005</v>
          </cell>
          <cell r="C5033" t="str">
            <v>네에? 아니에요! 아무리 거짓말을 하셔도 저 이브의 눈은 못 속이신다고요!</v>
          </cell>
        </row>
        <row r="5034">
          <cell r="B5034" t="str">
            <v>CutScene_NPCChat_91001006</v>
          </cell>
          <cell r="C5034" t="str">
            <v>역시 그렇죠? 파밍 정말 재밌죠?</v>
          </cell>
        </row>
        <row r="5035">
          <cell r="B5035" t="str">
            <v>CutScene_NPCChat_91001007</v>
          </cell>
          <cell r="C5035" t="str">
            <v>뭐, 입덕부정기라는 것도 있으니까요.</v>
          </cell>
        </row>
        <row r="5036">
          <cell r="B5036" t="str">
            <v>CutScene_NPCChat_91001008</v>
          </cell>
          <cell r="C5036" t="str">
            <v>몇 번 더 하시다 보면 분명 {0:_NICK} 님도 파밍을 사랑하게 되실 거예요!</v>
          </cell>
        </row>
        <row r="5037">
          <cell r="B5037" t="str">
            <v>CutScene_NPCChat_91001009</v>
          </cell>
          <cell r="C5037" t="str">
            <v>저도 파밍을 정말 좋아한답니다! 하고 있으면 시간 가는 줄 모른다니까요!</v>
          </cell>
        </row>
        <row r="5038">
          <cell r="B5038" t="str">
            <v>CutScene_NPCChat_91001010</v>
          </cell>
          <cell r="C5038" t="str">
            <v>자, {0:_NICK} 님! 이제 연습은 끝이에요!</v>
          </cell>
        </row>
        <row r="5039">
          <cell r="B5039" t="str">
            <v>CutScene_NPCChat_91001011</v>
          </cell>
          <cell r="C5039" t="str">
            <v>이젠 실전 파밍 실습에 들어가 볼게요! 예이!</v>
          </cell>
        </row>
        <row r="5040">
          <cell r="B5040" t="str">
            <v>CutScene_NPCChat_91001012</v>
          </cell>
          <cell r="C5040" t="str">
            <v>좋아요! 아까 제가 가르쳐드린 거 기억하시죠?</v>
          </cell>
        </row>
        <row r="5041">
          <cell r="B5041" t="str">
            <v>CutScene_NPCChat_91001013</v>
          </cell>
          <cell r="C5041" t="str">
            <v>밭을 배치하고… 밀을 심는 거예요!</v>
          </cell>
        </row>
        <row r="5042">
          <cell r="B5042" t="str">
            <v>CutScene_NPCChat_91001014</v>
          </cell>
          <cell r="C5042" t="str">
            <v>밭을 여러 개 배치하고 싶을 땐 그리너리 스토어에서 구매하는 거, 잊지 마세요!</v>
          </cell>
        </row>
        <row r="5043">
          <cell r="B5043" t="str">
            <v>CutScene_UserChat_910010011</v>
          </cell>
          <cell r="C5043" t="str">
            <v>솔직히 좀 재미있었어.</v>
          </cell>
        </row>
        <row r="5044">
          <cell r="B5044" t="str">
            <v>CutScene_UserChat_910010012</v>
          </cell>
          <cell r="C5044" t="str">
            <v>사람 잘못 보셨습니다?</v>
          </cell>
        </row>
        <row r="5045">
          <cell r="B5045" t="str">
            <v>CutScene_UserChat_910010021</v>
          </cell>
          <cell r="C5045" t="str">
            <v>맞아… 사실 재미있었어…….</v>
          </cell>
        </row>
        <row r="5046">
          <cell r="B5046" t="str">
            <v>CutScene_UserChat_910010022</v>
          </cell>
          <cell r="C5046" t="str">
            <v>그렇게까지 재미있는지는 진짜 모르겠는데…....</v>
          </cell>
        </row>
        <row r="5047">
          <cell r="B5047" t="str">
            <v>CutScene_UserChat_910010031</v>
          </cell>
          <cell r="C5047" t="str">
            <v>(저렇게까지 좋아할 일인가..?)</v>
          </cell>
        </row>
        <row r="5048">
          <cell r="B5048" t="str">
            <v>CutScene_UserChat_910010041</v>
          </cell>
          <cell r="C5048" t="str">
            <v>예이!</v>
          </cell>
        </row>
        <row r="5049">
          <cell r="B5049" t="str">
            <v>CutScene_NPCChat_91002001</v>
          </cell>
          <cell r="C5049" t="str">
            <v>훌륭해요, {0:_NICK} 님!</v>
          </cell>
        </row>
        <row r="5050">
          <cell r="B5050" t="str">
            <v>CutScene_NPCChat_91002002</v>
          </cell>
          <cell r="C5050" t="str">
            <v>벌써 파밍을 이렇게 완벽하게 해내시다니…...!</v>
          </cell>
        </row>
        <row r="5051">
          <cell r="B5051" t="str">
            <v>CutScene_NPCChat_91002003</v>
          </cell>
          <cell r="C5051" t="str">
            <v>역시 저의 주민 보는 눈은 틀리지 않았네요!</v>
          </cell>
        </row>
        <row r="5052">
          <cell r="B5052" t="str">
            <v>CutScene_NPCChat_91002004</v>
          </cell>
          <cell r="C5052" t="str">
            <v>우후후, 아직 일러요.</v>
          </cell>
        </row>
        <row r="5053">
          <cell r="B5053" t="str">
            <v>CutScene_NPCChat_91002005</v>
          </cell>
          <cell r="C5053" t="str">
            <v>정말로 완벽하게 파밍을 마스터하기 위해서는 아직 한 발짝 남았다고요!</v>
          </cell>
        </row>
        <row r="5054">
          <cell r="B5054" t="str">
            <v>CutScene_NPCChat_91002006</v>
          </cell>
          <cell r="C5054" t="str">
            <v>자자, 성취에는 고난이 따르기 마련이에요!</v>
          </cell>
        </row>
        <row r="5055">
          <cell r="B5055" t="str">
            <v>CutScene_UserChat_910020011</v>
          </cell>
          <cell r="C5055" t="str">
            <v>앞으론 {0:_NICK} - 파밍 마스터라고 불러줘.</v>
          </cell>
        </row>
        <row r="5056">
          <cell r="B5056" t="str">
            <v>CutScene_UserChat_910020012</v>
          </cell>
          <cell r="C5056" t="str">
            <v>그럼 난 이제 그만 가서 쉬어도 될까?</v>
          </cell>
        </row>
        <row r="5057">
          <cell r="B5057" t="str">
            <v>CutScene_UserChat_910020021</v>
          </cell>
          <cell r="C5057" t="str">
            <v>(아직 안 끝났구나…...)</v>
          </cell>
        </row>
        <row r="5058">
          <cell r="B5058" t="str">
            <v>CutScene_NPCChat_91003001</v>
          </cell>
          <cell r="C5058" t="str">
            <v>안녕, 신입. 이름이...... 뭐라고 했더라?</v>
          </cell>
        </row>
        <row r="5059">
          <cell r="B5059" t="str">
            <v>CutScene_NPCChat_91003002</v>
          </cell>
          <cell r="C5059" t="str">
            <v>아, 그랬지. 미안 미안.</v>
          </cell>
        </row>
        <row r="5060">
          <cell r="B5060" t="str">
            <v>CutScene_NPCChat_91003003</v>
          </cell>
          <cell r="C5060" t="str">
            <v>하하, 다음부턴 안 잊을게.</v>
          </cell>
        </row>
        <row r="5061">
          <cell r="B5061" t="str">
            <v>CutScene_NPCChat_91003004</v>
          </cell>
          <cell r="C5061" t="str">
            <v>그나저나 말이야.</v>
          </cell>
        </row>
        <row r="5062">
          <cell r="B5062" t="str">
            <v>CutScene_NPCChat_91003005</v>
          </cell>
          <cell r="C5062" t="str">
            <v>이런, 생각보다 뒤끝이 있는 편이구먼?</v>
          </cell>
        </row>
        <row r="5063">
          <cell r="B5063" t="str">
            <v>CutScene_NPCChat_91003006</v>
          </cell>
          <cell r="C5063" t="str">
            <v>이거 조심해야겠어.</v>
          </cell>
        </row>
        <row r="5064">
          <cell r="B5064" t="str">
            <v>CutScene_NPCChat_91003007</v>
          </cell>
          <cell r="C5064" t="str">
            <v>그나저나 말이야.</v>
          </cell>
        </row>
        <row r="5065">
          <cell r="B5065" t="str">
            <v>CutScene_NPCChat_91003008</v>
          </cell>
          <cell r="C5065" t="str">
            <v>뭐?</v>
          </cell>
        </row>
        <row r="5066">
          <cell r="B5066" t="str">
            <v>CutScene_NPCChat_91003009</v>
          </cell>
          <cell r="C5066" t="str">
            <v>하하하. 벌써 이브랑 많이 친해진 모양이군.</v>
          </cell>
        </row>
        <row r="5067">
          <cell r="B5067" t="str">
            <v>CutScene_NPCChat_91003010</v>
          </cell>
          <cell r="C5067" t="str">
            <v>그래서 하는 말인데 말이야.</v>
          </cell>
        </row>
        <row r="5068">
          <cell r="B5068" t="str">
            <v>CutScene_NPCChat_91003011</v>
          </cell>
          <cell r="C5068" t="str">
            <v>자네, 이브에게 요리 재료를 줬다며?</v>
          </cell>
        </row>
        <row r="5069">
          <cell r="B5069" t="str">
            <v>CutScene_NPCChat_91003012</v>
          </cell>
          <cell r="C5069" t="str">
            <v>이사 오자마자 그런 위험한 짓을 하다니....... 정말 깜짝 놀랐어.</v>
          </cell>
        </row>
        <row r="5070">
          <cell r="B5070" t="str">
            <v>CutScene_NPCChat_91003013</v>
          </cell>
          <cell r="C5070" t="str">
            <v>재료에겐 죄가 없지.</v>
          </cell>
        </row>
        <row r="5071">
          <cell r="B5071" t="str">
            <v>CutScene_NPCChat_91003014</v>
          </cell>
          <cell r="C5071" t="str">
            <v>중요한 건 이거야. '이브에게 요리 재료를 주지 말라.'</v>
          </cell>
        </row>
        <row r="5072">
          <cell r="B5072" t="str">
            <v>CutScene_NPCChat_91003015</v>
          </cell>
          <cell r="C5072" t="str">
            <v>덕분에 지금 온 빌리지가 밀가루 먼지로 뒤덮혔다고.</v>
          </cell>
        </row>
        <row r="5073">
          <cell r="B5073" t="str">
            <v>CutScene_NPCChat_91003016</v>
          </cell>
          <cell r="C5073" t="str">
            <v>이브가 요리를 시작하면 항상 일어나는 일이니까 너무 신경 쓰진 마.</v>
          </cell>
        </row>
        <row r="5074">
          <cell r="B5074" t="str">
            <v>CutScene_NPCChat_91003017</v>
          </cell>
          <cell r="C5074" t="str">
            <v>그냥 다신 이런 일이 없도록 주의만 해줘.</v>
          </cell>
        </row>
        <row r="5075">
          <cell r="B5075" t="str">
            <v>CutScene_NPCChat_91003018</v>
          </cell>
          <cell r="C5075" t="str">
            <v>호기심 가득한 표정이군.</v>
          </cell>
        </row>
        <row r="5076">
          <cell r="B5076" t="str">
            <v>CutScene_NPCChat_91003019</v>
          </cell>
          <cell r="C5076" t="str">
            <v>하지만 가끔은 모르는 게 약이 될 수도 있다는 걸 알아둬.</v>
          </cell>
        </row>
        <row r="5077">
          <cell r="B5077" t="str">
            <v>CutScene_NPCChat_91003020</v>
          </cell>
          <cell r="C5077" t="str">
            <v>뭐, 이런 얘기는 이쯤 하고. 새로 이사 왔는데, 이웃 주민들은 좀 만나봣어?</v>
          </cell>
        </row>
        <row r="5078">
          <cell r="B5078" t="str">
            <v>CutScene_NPCChat_91003021</v>
          </cell>
          <cell r="C5078" t="str">
            <v>먼저 찾아가서 인사도 하고 방명록도 남기고 하라고. 이웃사촌이라는 말도 있잖아? 하하하!</v>
          </cell>
        </row>
        <row r="5079">
          <cell r="B5079" t="str">
            <v>CutScene_UserChat_910030011</v>
          </cell>
          <cell r="C5079" t="str">
            <v>{0:_NICK}요!</v>
          </cell>
        </row>
        <row r="5080">
          <cell r="B5080" t="str">
            <v>CutScene_UserChat_910030012</v>
          </cell>
          <cell r="C5080" t="str">
            <v>{0:_NICK} - 파밍 마스터입니다.</v>
          </cell>
        </row>
        <row r="5081">
          <cell r="B5081" t="str">
            <v>CutScene_UserChat_910030021</v>
          </cell>
          <cell r="C5081" t="str">
            <v>괜찮아요!</v>
          </cell>
        </row>
        <row r="5082">
          <cell r="B5082" t="str">
            <v>CutScene_UserChat_910030022</v>
          </cell>
          <cell r="C5082" t="str">
            <v>괜찮아요, 피커 씨.</v>
          </cell>
        </row>
        <row r="5083">
          <cell r="B5083" t="str">
            <v>CutScene_UserChat_910030031</v>
          </cell>
          <cell r="C5083" t="str">
            <v>재료가 왜요?</v>
          </cell>
        </row>
        <row r="5084">
          <cell r="B5084" t="str">
            <v>CutScene_UserChat_910030032</v>
          </cell>
          <cell r="C5084" t="str">
            <v>재료를 주면 안 되나요?</v>
          </cell>
        </row>
        <row r="5085">
          <cell r="B5085" t="str">
            <v>CutScene_UserChat_910030041</v>
          </cell>
          <cell r="C5085" t="str">
            <v>대체 무슨 일이 있었죠?</v>
          </cell>
        </row>
        <row r="5086">
          <cell r="B5086" t="str">
            <v>CutScene_UserChat_910030051</v>
          </cell>
          <cell r="C5086" t="str">
            <v>(이브....... 대체 뭘 한 거지?)</v>
          </cell>
        </row>
        <row r="5087">
          <cell r="B5087" t="str">
            <v>CutScene_NPCChat_91004001</v>
          </cell>
          <cell r="C5087" t="str">
            <v>안녕, {0:_NICK}!</v>
          </cell>
        </row>
        <row r="5088">
          <cell r="B5088" t="str">
            <v>CutScene_NPCChat_91004002</v>
          </cell>
          <cell r="C5088" t="str">
            <v>여기가 네 집이구나? 생각보다 더 좋은데?</v>
          </cell>
        </row>
        <row r="5089">
          <cell r="B5089" t="str">
            <v>CutScene_NPCChat_91004003</v>
          </cell>
          <cell r="C5089" t="str">
            <v>우리 미용실보다 훨씬 좋잖아? 나중에 듀크한테 한 소리 해야겠어.</v>
          </cell>
        </row>
        <row r="5090">
          <cell r="B5090" t="str">
            <v>CutScene_NPCChat_91004004</v>
          </cell>
          <cell r="C5090" t="str">
            <v>그나저나, 이사 왔으면 그걸 해야지! 집들이!</v>
          </cell>
        </row>
        <row r="5091">
          <cell r="B5091" t="str">
            <v>CutScene_NPCChat_91004005</v>
          </cell>
          <cell r="C5091" t="str">
            <v>뭐~ 넌 아직 초대할 손님이 나밖엔 없겠지만~</v>
          </cell>
        </row>
        <row r="5092">
          <cell r="B5092" t="str">
            <v>CutScene_NPCChat_91004006</v>
          </cell>
          <cell r="C5092" t="str">
            <v>오? 그러면 지금이 집들이인건가?</v>
          </cell>
        </row>
        <row r="5093">
          <cell r="B5093" t="str">
            <v>CutScene_NPCChat_91004007</v>
          </cell>
          <cell r="C5093" t="str">
            <v>좋아! 집주인! 집들이 음식을 내와보도록~!</v>
          </cell>
        </row>
        <row r="5094">
          <cell r="B5094" t="str">
            <v>CutScene_NPCChat_91004008</v>
          </cell>
          <cell r="C5094" t="str">
            <v>빨리~ 나 배고파!</v>
          </cell>
        </row>
        <row r="5095">
          <cell r="B5095" t="str">
            <v>CutScene_UserChat_910040011</v>
          </cell>
          <cell r="C5095" t="str">
            <v>갑자기?</v>
          </cell>
        </row>
        <row r="5096">
          <cell r="B5096" t="str">
            <v>CutScene_UserChat_910040012</v>
          </cell>
          <cell r="C5096" t="str">
            <v>(생각보다 막무가내네.......)</v>
          </cell>
        </row>
        <row r="5097">
          <cell r="B5097" t="str">
            <v>CutScene_UserChat_910040021</v>
          </cell>
          <cell r="C5097" t="str">
            <v>(음식이라고 할 만한 게 있나...?)</v>
          </cell>
        </row>
        <row r="5098">
          <cell r="B5098" t="str">
            <v>CutScene_NPCChat_91009001</v>
          </cell>
          <cell r="C5098" t="str">
            <v>안녕하세요!</v>
          </cell>
        </row>
        <row r="5099">
          <cell r="B5099" t="str">
            <v>CutScene_NPCChat_91009002</v>
          </cell>
          <cell r="C5099" t="str">
            <v>몸은 이제 좀 괜찮으신가요? 많이 걱정했어요.</v>
          </cell>
        </row>
        <row r="5100">
          <cell r="B5100" t="str">
            <v>CutScene_NPCChat_91009003</v>
          </cell>
          <cell r="C5100" t="str">
            <v>다행이네요.</v>
          </cell>
        </row>
        <row r="5101">
          <cell r="B5101" t="str">
            <v>CutScene_NPCChat_91009004</v>
          </cell>
          <cell r="C5101" t="str">
            <v>그래도 콜 박사님께 진찰을 받아보는 게 좋을 거예요. 나중에 데려다드릴게요.</v>
          </cell>
        </row>
        <row r="5102">
          <cell r="B5102" t="str">
            <v>CutScene_NPCChat_91009005</v>
          </cell>
          <cell r="C5102" t="str">
            <v>아직 회복이 덜 되셨군요? 걱정이네요.</v>
          </cell>
        </row>
        <row r="5103">
          <cell r="B5103" t="str">
            <v>CutScene_NPCChat_91009006</v>
          </cell>
          <cell r="C5103" t="str">
            <v>콜 박사님께 가보시는 게 좋을 수도 있겠어요. 나중에 데려다드릴게요.</v>
          </cell>
        </row>
        <row r="5104">
          <cell r="B5104" t="str">
            <v>CutScene_NPCChat_91009007</v>
          </cell>
          <cell r="C5104" t="str">
            <v>사실은 {0:_NICK} 씨의 집이 완성되었다는 소식이 들렸을 때부터 와보고 싶었는데</v>
          </cell>
        </row>
        <row r="5105">
          <cell r="B5105" t="str">
            <v>CutScene_NPCChat_91009008</v>
          </cell>
          <cell r="C5105" t="str">
            <v>할 일이 좀 있어서 늦어버렸네요.</v>
          </cell>
        </row>
        <row r="5106">
          <cell r="B5106" t="str">
            <v>CutScene_NPCChat_91009009</v>
          </cell>
          <cell r="C5106" t="str">
            <v>지적도을 돌면서 혹시 {0:_NICK} 씨를 찾는 주민이 없는지 확인했어요.</v>
          </cell>
        </row>
        <row r="5107">
          <cell r="B5107" t="str">
            <v>CutScene_NPCChat_91009010</v>
          </cell>
          <cell r="C5107" t="str">
            <v>아직 전체 지적도를 다 돌진 못했지만요.</v>
          </cell>
        </row>
        <row r="5108">
          <cell r="B5108" t="str">
            <v>CutScene_NPCChat_91009011</v>
          </cell>
          <cell r="C5108" t="str">
            <v>좋은 소식이 들리면 꼭 알려드릴게요.</v>
          </cell>
        </row>
        <row r="5109">
          <cell r="B5109" t="str">
            <v>CutScene_NPCChat_91009012</v>
          </cell>
          <cell r="C5109" t="str">
            <v>그나저나 정말 멋진 집이네요.</v>
          </cell>
        </row>
        <row r="5110">
          <cell r="B5110" t="str">
            <v>CutScene_NPCChat_91009013</v>
          </cell>
          <cell r="C5110" t="str">
            <v>그러고보니 파밍도 시작하셨다고 들었어요.</v>
          </cell>
        </row>
        <row r="5111">
          <cell r="B5111" t="str">
            <v>CutScene_NPCChat_91009014</v>
          </cell>
          <cell r="C5111" t="str">
            <v>뭘 키우고 계신가요?</v>
          </cell>
        </row>
        <row r="5112">
          <cell r="B5112" t="str">
            <v>CutScene_NPCChat_91009015</v>
          </cell>
          <cell r="C5112" t="str">
            <v>네?</v>
          </cell>
        </row>
        <row r="5113">
          <cell r="B5113" t="str">
            <v>CutScene_NPCChat_91009016</v>
          </cell>
          <cell r="C5113" t="str">
            <v>감자라고요?</v>
          </cell>
        </row>
        <row r="5114">
          <cell r="B5114" t="str">
            <v>CutScene_NPCChat_91009017</v>
          </cell>
          <cell r="C5114" t="str">
            <v>{0:_NICK} 씨! {0:_NICK} 씨도 감자의 매력을 아시는군요?</v>
          </cell>
        </row>
        <row r="5115">
          <cell r="B5115" t="str">
            <v>CutScene_NPCChat_91009018</v>
          </cell>
          <cell r="C5115" t="str">
            <v>먼 바다를 보면서 먹는 찐 감자의 맛이 얼마나 각별한지.......</v>
          </cell>
        </row>
        <row r="5116">
          <cell r="B5116" t="str">
            <v>CutScene_NPCChat_91009019</v>
          </cell>
          <cell r="C5116" t="str">
            <v>큰일났다! 그 맛을 다시 느껴보고 싶어졌어요!</v>
          </cell>
        </row>
        <row r="5117">
          <cell r="B5117" t="str">
            <v>CutScene_UserChat_910090011</v>
          </cell>
          <cell r="C5117" t="str">
            <v>이제 괜찮아!</v>
          </cell>
        </row>
        <row r="5118">
          <cell r="B5118" t="str">
            <v>CutScene_UserChat_910090012</v>
          </cell>
          <cell r="C5118" t="str">
            <v>.......</v>
          </cell>
        </row>
        <row r="5119">
          <cell r="B5119" t="str">
            <v>CutScene_UserChat_910090021</v>
          </cell>
          <cell r="C5119" t="str">
            <v>할 일?</v>
          </cell>
        </row>
        <row r="5120">
          <cell r="B5120" t="str">
            <v>CutScene_UserChat_910090022</v>
          </cell>
          <cell r="C5120" t="str">
            <v>뭐 했는데?</v>
          </cell>
        </row>
        <row r="5121">
          <cell r="B5121" t="str">
            <v>CutScene_UserChat_910090031</v>
          </cell>
          <cell r="C5121" t="str">
            <v>고마워.</v>
          </cell>
        </row>
        <row r="5122">
          <cell r="B5122" t="str">
            <v>CutScene_UserChat_910090032</v>
          </cell>
          <cell r="C5122" t="str">
            <v>.......</v>
          </cell>
        </row>
        <row r="5123">
          <cell r="B5123" t="str">
            <v>CutScene_UserChat_910090041</v>
          </cell>
          <cell r="C5123" t="str">
            <v>요즘은 감자를 새로 키우고 있어.</v>
          </cell>
        </row>
        <row r="5124">
          <cell r="B5124" t="str">
            <v>CutScene_UserChat_910090042</v>
          </cell>
          <cell r="C5124" t="str">
            <v>감자야.</v>
          </cell>
        </row>
        <row r="5125">
          <cell r="B5125" t="str">
            <v>CutScene_NPCChat_91010001</v>
          </cell>
          <cell r="C5125" t="str">
            <v>너......!</v>
          </cell>
        </row>
        <row r="5126">
          <cell r="B5126" t="str">
            <v>CutScene_NPCChat_91010002</v>
          </cell>
          <cell r="C5126" t="str">
            <v>그렇게 태평하게 인사나 받을 기분 아니야!</v>
          </cell>
        </row>
        <row r="5127">
          <cell r="B5127" t="str">
            <v>CutScene_NPCChat_91010003</v>
          </cell>
          <cell r="C5127" t="str">
            <v>뭐? 통성명 같은 걸 하고 있을 시간은 없어!</v>
          </cell>
        </row>
        <row r="5128">
          <cell r="B5128" t="str">
            <v>CutScene_NPCChat_91010004</v>
          </cell>
          <cell r="C5128" t="str">
            <v>너 때문에 연구소가 엉망진창이라고.</v>
          </cell>
        </row>
        <row r="5129">
          <cell r="B5129" t="str">
            <v>CutScene_NPCChat_91010005</v>
          </cell>
          <cell r="C5129" t="str">
            <v>대체 어쩌다가 여기로 떨어진 거야?</v>
          </cell>
        </row>
        <row r="5130">
          <cell r="B5130" t="str">
            <v>CutScene_NPCChat_91010006</v>
          </cell>
          <cell r="C5130" t="str">
            <v>죄송해해야지. 하마터면 평생 한 연구가 날아갈 뻔했는데!</v>
          </cell>
        </row>
        <row r="5131">
          <cell r="B5131" t="str">
            <v>CutScene_NPCChat_91010007</v>
          </cell>
          <cell r="C5131" t="str">
            <v>.....물론 그건 맞는 말이지만!</v>
          </cell>
        </row>
        <row r="5132">
          <cell r="B5132" t="str">
            <v>CutScene_NPCChat_91010008</v>
          </cell>
          <cell r="C5132" t="str">
            <v>흥. 이브 녀석은 뭐 이런 녀석을 그리 칭찬을 해대는건지, 원.</v>
          </cell>
        </row>
        <row r="5133">
          <cell r="B5133" t="str">
            <v>CutScene_NPCChat_91010009</v>
          </cell>
          <cell r="C5133" t="str">
            <v>이런 보잘 것 없는 팜에, 집이라니.</v>
          </cell>
        </row>
        <row r="5134">
          <cell r="B5134" t="str">
            <v>CutScene_NPCChat_91010010</v>
          </cell>
          <cell r="C5134" t="str">
            <v>뭐야? 분해?</v>
          </cell>
        </row>
        <row r="5135">
          <cell r="B5135" t="str">
            <v>CutScene_UserChat_910100011</v>
          </cell>
          <cell r="C5135" t="str">
            <v>안녕하세요!</v>
          </cell>
        </row>
        <row r="5136">
          <cell r="B5136" t="str">
            <v>CutScene_UserChat_910100012</v>
          </cell>
          <cell r="C5136" t="str">
            <v>누구세요?</v>
          </cell>
        </row>
        <row r="5137">
          <cell r="B5137" t="str">
            <v>CutScene_UserChat_910100021</v>
          </cell>
          <cell r="C5137" t="str">
            <v>죄송해요.......</v>
          </cell>
        </row>
        <row r="5138">
          <cell r="B5138" t="str">
            <v>CutScene_UserChat_910100022</v>
          </cell>
          <cell r="C5138" t="str">
            <v>제 잘못은 아니잖아요.</v>
          </cell>
        </row>
        <row r="5139">
          <cell r="B5139" t="str">
            <v>CutScene_UserChat_910100031</v>
          </cell>
          <cell r="C5139" t="str">
            <v>.......</v>
          </cell>
        </row>
        <row r="5140">
          <cell r="B5140" t="str">
            <v>CutScene_NPCChat_91011001</v>
          </cell>
          <cell r="C5140" t="str">
            <v>뭐, 이제 좀 낫군.</v>
          </cell>
        </row>
        <row r="5141">
          <cell r="B5141" t="str">
            <v>CutScene_NPCChat_91011002</v>
          </cell>
          <cell r="C5141" t="str">
            <v>하지만 그런다고 망친 연구가 돌아오진 않아, 너도 알지?</v>
          </cell>
        </row>
        <row r="5142">
          <cell r="B5142" t="str">
            <v>CutScene_NPCChat_91011003</v>
          </cell>
          <cell r="C5142" t="str">
            <v>그렇게 미안하면 직접 갚도록 해.</v>
          </cell>
        </row>
        <row r="5143">
          <cell r="B5143" t="str">
            <v>CutScene_NPCChat_91011004</v>
          </cell>
          <cell r="C5143" t="str">
            <v>어쨌거나, 책임은 져야할 것 아니야.</v>
          </cell>
        </row>
        <row r="5144">
          <cell r="B5144" t="str">
            <v>CutScene_NPCChat_91011005</v>
          </cell>
          <cell r="C5144" t="str">
            <v>당분간 내 소울 스톤 연구를 좀 도와줘야겠어.</v>
          </cell>
        </row>
        <row r="5145">
          <cell r="B5145" t="str">
            <v>CutScene_NPCChat_91011006</v>
          </cell>
          <cell r="C5145" t="str">
            <v>불만 없지?</v>
          </cell>
        </row>
        <row r="5146">
          <cell r="B5146" t="str">
            <v>CutScene_NPCChat_91011007</v>
          </cell>
          <cell r="C5146" t="str">
            <v>.......</v>
          </cell>
        </row>
        <row r="5147">
          <cell r="B5147" t="str">
            <v>CutScene_NPCChat_91011008</v>
          </cell>
          <cell r="C5147" t="str">
            <v>앗, 콜 님! 여기까지 웬일로 오셨어요?</v>
          </cell>
        </row>
        <row r="5148">
          <cell r="B5148" t="str">
            <v>CutScene_NPCChat_91011009</v>
          </cell>
          <cell r="C5148" t="str">
            <v>연구소 밖으로는 잘 나오지도 않으시는 분께서.......</v>
          </cell>
        </row>
        <row r="5149">
          <cell r="B5149" t="str">
            <v>CutScene_NPCChat_91011010</v>
          </cell>
          <cell r="C5149" t="str">
            <v>네에? 콜 님께서요?</v>
          </cell>
        </row>
        <row r="5150">
          <cell r="B5150" t="str">
            <v>CutScene_NPCChat_91011011</v>
          </cell>
          <cell r="C5150" t="str">
            <v>설마요~ 콜 님이 보기에는 차가워 보이셔도 마음씨가 얼마나 고우신데요~</v>
          </cell>
        </row>
        <row r="5151">
          <cell r="B5151" t="str">
            <v>CutScene_NPCChat_91011012</v>
          </cell>
          <cell r="C5151" t="str">
            <v>맞아, 그냥 제안을 하나 했더니 멋대로 오해하는 거야.</v>
          </cell>
        </row>
        <row r="5152">
          <cell r="B5152" t="str">
            <v>CutScene_NPCChat_91011013</v>
          </cell>
          <cell r="C5152" t="str">
            <v>제안이요?</v>
          </cell>
        </row>
        <row r="5153">
          <cell r="B5153" t="str">
            <v>CutScene_NPCChat_91011014</v>
          </cell>
          <cell r="C5153" t="str">
            <v>정말요? 콜 님께서 {0:_NICK} 님이 너무너무 궁금하셨나봐요~</v>
          </cell>
        </row>
        <row r="5154">
          <cell r="B5154" t="str">
            <v>CutScene_NPCChat_91011015</v>
          </cell>
          <cell r="C5154" t="str">
            <v>콜 님, {0:_NICK} 님이 마음에 드셨나요?</v>
          </cell>
        </row>
        <row r="5155">
          <cell r="B5155" t="str">
            <v>CutScene_NPCChat_91011016</v>
          </cell>
          <cell r="C5155" t="str">
            <v>뭐, 그냥. 내 연구를 좀 도와달라고 부탁했을 뿐이야.</v>
          </cell>
        </row>
        <row r="5156">
          <cell r="B5156" t="str">
            <v>CutScene_NPCChat_91011017</v>
          </cell>
          <cell r="C5156" t="str">
            <v>어머! 두 분, 벌써 그렇게 친해지신 거예요?</v>
          </cell>
        </row>
        <row r="5157">
          <cell r="B5157" t="str">
            <v>CutScene_NPCChat_91011018</v>
          </cell>
          <cell r="C5157" t="str">
            <v>나중에 이브한테도 비법 좀 알려주세요~ 어떻게 하면 콜 님과 친해질 수 있는지요~</v>
          </cell>
        </row>
        <row r="5158">
          <cell r="B5158" t="str">
            <v>CutScene_NPCChat_91011019</v>
          </cell>
          <cell r="C5158" t="str">
            <v>됐고, 너는 여기 웬일이야?</v>
          </cell>
        </row>
        <row r="5159">
          <cell r="B5159" t="str">
            <v>CutScene_NPCChat_91011020</v>
          </cell>
          <cell r="C5159" t="str">
            <v>아, 저도 {0:_NICK} 님께 부탁드릴 게 있어서 왔죠~</v>
          </cell>
        </row>
        <row r="5160">
          <cell r="B5160" t="str">
            <v>CutScene_NPCChat_91011021</v>
          </cell>
          <cell r="C5160" t="str">
            <v>저! 요리를 한 번 해보려고요!</v>
          </cell>
        </row>
        <row r="5161">
          <cell r="B5161" t="str">
            <v>CutScene_NPCChat_91011022</v>
          </cell>
          <cell r="C5161" t="str">
            <v>절대 안 돼!</v>
          </cell>
        </row>
        <row r="5162">
          <cell r="B5162" t="str">
            <v>CutScene_NPCChat_91011023</v>
          </cell>
          <cell r="C5162" t="str">
            <v>야, 잘 들어.</v>
          </cell>
        </row>
        <row r="5163">
          <cell r="B5163" t="str">
            <v>CutScene_NPCChat_91011024</v>
          </cell>
          <cell r="C5163" t="str">
            <v>절.대. 이 녀석한테 요리 재료 주지 마. 알겠어?</v>
          </cell>
        </row>
        <row r="5164">
          <cell r="B5164" t="str">
            <v>CutScene_NPCChat_91011025</v>
          </cell>
          <cell r="C5164" t="str">
            <v>내 말 안 들으면 아주 후회하게 될 거야, 각오해.</v>
          </cell>
        </row>
        <row r="5165">
          <cell r="B5165" t="str">
            <v>CutScene_NPCChat_91011026</v>
          </cell>
          <cell r="C5165" t="str">
            <v>.......</v>
          </cell>
        </row>
        <row r="5166">
          <cell r="B5166" t="str">
            <v>CutScene_NPCChat_91011027</v>
          </cell>
          <cell r="C5166" t="str">
            <v>...아이 참, 콜 씨는 가끔 저렇게 무서울 때가 있다니까요?</v>
          </cell>
        </row>
        <row r="5167">
          <cell r="B5167" t="str">
            <v>CutScene_NPCChat_91011028</v>
          </cell>
          <cell r="C5167" t="str">
            <v>그나저나, 제 부탁 들어주실 거죠?</v>
          </cell>
        </row>
        <row r="5168">
          <cell r="B5168" t="str">
            <v>CutScene_UserChat_910110011</v>
          </cell>
          <cell r="C5168" t="str">
            <v>...죄송해요.......</v>
          </cell>
        </row>
        <row r="5169">
          <cell r="B5169" t="str">
            <v>CutScene_UserChat_910110012</v>
          </cell>
          <cell r="C5169" t="str">
            <v>제가 일부러 그런 것도 아닌데.</v>
          </cell>
        </row>
        <row r="5170">
          <cell r="B5170" t="str">
            <v>CutScene_UserChat_910110021</v>
          </cell>
          <cell r="C5170" t="str">
            <v>.......</v>
          </cell>
        </row>
        <row r="5171">
          <cell r="B5171" t="str">
            <v>CutScene_UserChat_910110031</v>
          </cell>
          <cell r="C5171" t="str">
            <v>이브! 이 사람이 나 괴롭혀!</v>
          </cell>
        </row>
        <row r="5172">
          <cell r="B5172" t="str">
            <v>CutScene_UserChat_910110032</v>
          </cell>
          <cell r="C5172" t="str">
            <v>그냥 갑자기 찾아왔어.</v>
          </cell>
        </row>
        <row r="5173">
          <cell r="B5173" t="str">
            <v>CutScene_UserChat_910110041</v>
          </cell>
          <cell r="C5173" t="str">
            <v>뭔데?</v>
          </cell>
        </row>
        <row r="5174">
          <cell r="B5174" t="str">
            <v>CutScene_UserChat_910110051</v>
          </cell>
          <cell r="C5174" t="str">
            <v>깜짝이야!</v>
          </cell>
        </row>
        <row r="5175">
          <cell r="B5175" t="str">
            <v>CutScene_UserChat_910110052</v>
          </cell>
          <cell r="C5175" t="str">
            <v>(야박해.......)</v>
          </cell>
        </row>
        <row r="5176">
          <cell r="B5176" t="str">
            <v>CutScene_NPCChat_91021001</v>
          </cell>
          <cell r="C5176" t="str">
            <v>안녕. 너 이름이.......</v>
          </cell>
        </row>
        <row r="5177">
          <cell r="B5177" t="str">
            <v>CutScene_NPCChat_91021002</v>
          </cell>
          <cell r="C5177" t="str">
            <v>아, 그래. 그런 이름이었지.</v>
          </cell>
        </row>
        <row r="5178">
          <cell r="B5178" t="str">
            <v>CutScene_NPCChat_91021003</v>
          </cell>
          <cell r="C5178" t="str">
            <v>그래.......</v>
          </cell>
        </row>
        <row r="5179">
          <cell r="B5179" t="str">
            <v>CutScene_NPCChat_91021004</v>
          </cell>
          <cell r="C5179" t="str">
            <v>나는 누군지 알지? 루비.</v>
          </cell>
        </row>
        <row r="5180">
          <cell r="B5180" t="str">
            <v>CutScene_NPCChat_91021005</v>
          </cell>
          <cell r="C5180" t="str">
            <v>뭐?! 날 몰랐다고?</v>
          </cell>
        </row>
        <row r="5181">
          <cell r="B5181" t="str">
            <v>CutScene_NPCChat_91021006</v>
          </cell>
          <cell r="C5181" t="str">
            <v>참나, 기억을 잃었다더니 증상이 심각한 모양이네?</v>
          </cell>
        </row>
        <row r="5182">
          <cell r="B5182" t="str">
            <v>CutScene_NPCChat_91021007</v>
          </cell>
          <cell r="C5182" t="str">
            <v>아무리 그래도 그렇지, 나를 몰라?</v>
          </cell>
        </row>
        <row r="5183">
          <cell r="B5183" t="str">
            <v>CutScene_NPCChat_91021008</v>
          </cell>
          <cell r="C5183" t="str">
            <v>이건 루비 인생 최고의 굴욕이야!</v>
          </cell>
        </row>
        <row r="5184">
          <cell r="B5184" t="str">
            <v>CutScene_NPCChat_91021009</v>
          </cell>
          <cell r="C5184" t="str">
            <v>......괜찮아.</v>
          </cell>
        </row>
        <row r="5185">
          <cell r="B5185" t="str">
            <v>CutScene_NPCChat_91021010</v>
          </cell>
          <cell r="C5185" t="str">
            <v>어쩔 수 없지. 사고였으니까.</v>
          </cell>
        </row>
        <row r="5186">
          <cell r="B5186" t="str">
            <v>CutScene_NPCChat_91021011</v>
          </cell>
          <cell r="C5186" t="str">
            <v>그건 됐고! 너 요즘 주민들 부탁을 들어주고 다닌다며?</v>
          </cell>
        </row>
        <row r="5187">
          <cell r="B5187" t="str">
            <v>CutScene_NPCChat_91021012</v>
          </cell>
          <cell r="C5187" t="str">
            <v>그건 됐고! 너 요즘 주민들 부탁을 들어주고 다닌다며?</v>
          </cell>
        </row>
        <row r="5188">
          <cell r="B5188" t="str">
            <v>CutScene_NPCChat_91021013</v>
          </cell>
          <cell r="C5188" t="str">
            <v>내 부탁도 좀 들어주지 그래?</v>
          </cell>
        </row>
        <row r="5189">
          <cell r="B5189" t="str">
            <v>CutScene_NPCChat_91021014</v>
          </cell>
          <cell r="C5189" t="str">
            <v>내 부탁이 뭐냐면 말이지!</v>
          </cell>
        </row>
        <row r="5190">
          <cell r="B5190" t="str">
            <v>CutScene_NPCChat_91021015</v>
          </cell>
          <cell r="C5190" t="str">
            <v>뭐야, 그 표정은? 뭔가 기분나쁜데.</v>
          </cell>
        </row>
        <row r="5191">
          <cell r="B5191" t="str">
            <v>CutScene_NPCChat_91021016</v>
          </cell>
          <cell r="C5191" t="str">
            <v>어쨌든 내가 부탁하고 싶은 건 말이야.</v>
          </cell>
        </row>
        <row r="5192">
          <cell r="B5192" t="str">
            <v>CutScene_NPCChat_91021017</v>
          </cell>
          <cell r="C5192" t="str">
            <v>너, 대장에게 편백나무를 줬지?</v>
          </cell>
        </row>
        <row r="5193">
          <cell r="B5193" t="str">
            <v>CutScene_NPCChat_91021018</v>
          </cell>
          <cell r="C5193" t="str">
            <v>나도 그게 좀 필요하거든.</v>
          </cell>
        </row>
        <row r="5194">
          <cell r="B5194" t="str">
            <v>CutScene_NPCChat_91021019</v>
          </cell>
          <cell r="C5194" t="str">
            <v>요즘 근육이 좀 뭉쳐서.......</v>
          </cell>
        </row>
        <row r="5195">
          <cell r="B5195" t="str">
            <v>CutScene_NPCChat_91021020</v>
          </cell>
          <cell r="C5195" t="str">
            <v>편백나무를 막대 형태로 만들면 근육 뭉침에 잘 듣는 마사지기가 되거든.</v>
          </cell>
        </row>
        <row r="5196">
          <cell r="B5196" t="str">
            <v>CutScene_NPCChat_91021021</v>
          </cell>
          <cell r="C5196" t="str">
            <v>부탁 좀 할게? 응?</v>
          </cell>
        </row>
        <row r="5197">
          <cell r="B5197" t="str">
            <v>CutScene_UserChat_910210011</v>
          </cell>
          <cell r="C5197" t="str">
            <v>{0:_NICK}입니다.</v>
          </cell>
        </row>
        <row r="5198">
          <cell r="B5198" t="str">
            <v>CutScene_UserChat_910210021</v>
          </cell>
          <cell r="C5198" t="str">
            <v>?????</v>
          </cell>
        </row>
        <row r="5199">
          <cell r="B5199" t="str">
            <v>CutScene_UserChat_910210022</v>
          </cell>
          <cell r="C5199" t="str">
            <v>(또 별난 주민이 나타났네.......)</v>
          </cell>
        </row>
        <row r="5200">
          <cell r="B5200" t="str">
            <v>CutScene_UserChat_910210031</v>
          </cell>
          <cell r="C5200" t="str">
            <v>처음 보는데요.</v>
          </cell>
        </row>
        <row r="5201">
          <cell r="B5201" t="str">
            <v>CutScene_UserChat_910210041</v>
          </cell>
          <cell r="C5201" t="str">
            <v>죄송해요.......</v>
          </cell>
        </row>
        <row r="5202">
          <cell r="B5202" t="str">
            <v>CutScene_UserChat_910210042</v>
          </cell>
          <cell r="C5202" t="str">
            <v>(진짜 별나다.......)</v>
          </cell>
        </row>
        <row r="5203">
          <cell r="B5203" t="str">
            <v>CutScene_UserChat_910210051</v>
          </cell>
          <cell r="C5203" t="str">
            <v>부탁이 뭔데요?</v>
          </cell>
        </row>
        <row r="5204">
          <cell r="B5204" t="str">
            <v>CutScene_UserChat_910210052</v>
          </cell>
          <cell r="C5204" t="str">
            <v>(싫은데.......)</v>
          </cell>
        </row>
        <row r="5205">
          <cell r="B5205" t="str">
            <v>Quest_92001_Title</v>
          </cell>
          <cell r="C5205" t="str">
            <v>밭을 늘려봐요</v>
          </cell>
        </row>
        <row r="5206">
          <cell r="B5206" t="str">
            <v>Quest_92001_Request_Desc</v>
          </cell>
          <cell r="C5206" t="str">
            <v>그리너리 스토어에서 밭을 사면 마이 가든에 배치할 수 있어요!&lt;br&gt;한번에 더 많은 작물을 심을 수 있겠죠!</v>
          </cell>
        </row>
        <row r="5207">
          <cell r="B5207" t="str">
            <v>Quest_92001_Clear_Desc</v>
          </cell>
          <cell r="C5207" t="str">
            <v>밭을 늘려가는 기분이 어떠세요? 이브는 그 맛에 빠져서 이젠 헤어나올 수 없어졌답니다~</v>
          </cell>
        </row>
        <row r="5208">
          <cell r="B5208" t="str">
            <v>CutScene_NPCChat_92001001</v>
          </cell>
          <cell r="C5208" t="str">
            <v>{0:_NICK} 님! 파밍은 즐거우신가요?</v>
          </cell>
        </row>
        <row r="5209">
          <cell r="B5209" t="str">
            <v>CutScene_NPCChat_92001002</v>
          </cell>
          <cell r="C5209" t="str">
            <v>네? 그렇군요!</v>
          </cell>
        </row>
        <row r="5210">
          <cell r="B5210" t="str">
            <v>CutScene_NPCChat_92001003</v>
          </cell>
          <cell r="C5210" t="str">
            <v>밭을 늘리고 싶으신거죠?</v>
          </cell>
        </row>
        <row r="5211">
          <cell r="B5211" t="str">
            <v>CutScene_NPCChat_92001004</v>
          </cell>
          <cell r="C5211" t="str">
            <v>그리너리 스토어에서 밭을 사면 마이 가든에 배치할 수 있어요!</v>
          </cell>
        </row>
        <row r="5212">
          <cell r="B5212" t="str">
            <v>CutScene_NPCChat_92001005</v>
          </cell>
          <cell r="C5212" t="str">
            <v>{0:_NICK} 님의 파밍 실력에 따라 한번에 배치할 수 있는 밭의 개수는 한정되어 있지만…...</v>
          </cell>
        </row>
        <row r="5213">
          <cell r="B5213" t="str">
            <v>CutScene_NPCChat_92001006</v>
          </cell>
          <cell r="C5213" t="str">
            <v>{0:_NICK} 님이시라면 금방 적응하실 거예요!</v>
          </cell>
        </row>
        <row r="5214">
          <cell r="B5214" t="str">
            <v>CutScene_NPCChat_92001007</v>
          </cell>
          <cell r="C5214" t="str">
            <v>이브가 도와드릴게요! 우선은 밭을 늘려서 밀을 한번에 잔뜩 심어봐요!</v>
          </cell>
        </row>
        <row r="5215">
          <cell r="B5215" t="str">
            <v>CutScene_UserChat_920010011</v>
          </cell>
          <cell r="C5215" t="str">
            <v>땅은 넓은데 밭이 너무 좁아.</v>
          </cell>
        </row>
        <row r="5216">
          <cell r="B5216" t="str">
            <v>Request_NPC10_Comment01</v>
          </cell>
          <cell r="C5216" t="str">
            <v>야! 잘 됐다! 나 부탁 하나만 하자!</v>
          </cell>
        </row>
        <row r="5217">
          <cell r="B5217" t="str">
            <v>Request_NPC10_Comment02</v>
          </cell>
          <cell r="C5217" t="str">
            <v>흠… 이거 구해다 줄 주민 어디 없나~?</v>
          </cell>
        </row>
        <row r="5218">
          <cell r="B5218" t="str">
            <v>Request_NPC10_Comment03</v>
          </cell>
          <cell r="C5218" t="str">
            <v>내 부탁 들어주겠다고? 미리 땡큐~</v>
          </cell>
        </row>
        <row r="5219">
          <cell r="B5219" t="str">
            <v>Request_NPC11_Comment01</v>
          </cell>
          <cell r="C5219" t="str">
            <v>앗, 그, 저… 이게 필요한데요…....</v>
          </cell>
        </row>
        <row r="5220">
          <cell r="B5220" t="str">
            <v>Request_NPC11_Comment02</v>
          </cell>
          <cell r="C5220" t="str">
            <v>…이게 없으면 신작 개발에 차질이 생길거예요…..</v>
          </cell>
        </row>
        <row r="5221">
          <cell r="B5221" t="str">
            <v>Request_NPC11_Comment03</v>
          </cell>
          <cell r="C5221" t="str">
            <v>이번 한번만 도와주실 수 있을까요?</v>
          </cell>
        </row>
        <row r="5222">
          <cell r="B5222" t="str">
            <v>House_Signature</v>
          </cell>
          <cell r="C5222" t="str">
            <v>청구서에 서명을 해주세요!</v>
          </cell>
        </row>
        <row r="5223">
          <cell r="B5223" t="str">
            <v>NPC1001_name</v>
          </cell>
          <cell r="C5223" t="str">
            <v>헬로키티</v>
          </cell>
        </row>
        <row r="5224">
          <cell r="B5224" t="str">
            <v>NPC1002_name</v>
          </cell>
          <cell r="C5224" t="str">
            <v>시나모롤</v>
          </cell>
        </row>
        <row r="5225">
          <cell r="B5225" t="str">
            <v>NPC1003_name</v>
          </cell>
          <cell r="C5225" t="str">
            <v>폼폼푸린</v>
          </cell>
        </row>
        <row r="5226">
          <cell r="B5226" t="str">
            <v>NPC2001_name</v>
          </cell>
          <cell r="C5226" t="str">
            <v>쿠로미</v>
          </cell>
        </row>
        <row r="5227">
          <cell r="B5227" t="str">
            <v>NPC2002_name</v>
          </cell>
          <cell r="C5227" t="str">
            <v>마이 멜로디</v>
          </cell>
        </row>
        <row r="5228">
          <cell r="B5228" t="str">
            <v>NPC3001_name</v>
          </cell>
          <cell r="C5228" t="str">
            <v>포차코</v>
          </cell>
        </row>
        <row r="5229">
          <cell r="B5229" t="str">
            <v>NPC1004_name</v>
          </cell>
          <cell r="C5229" t="str">
            <v>키키</v>
          </cell>
        </row>
        <row r="5230">
          <cell r="B5230" t="str">
            <v>NPC1005_name</v>
          </cell>
          <cell r="C5230" t="str">
            <v>라라</v>
          </cell>
        </row>
        <row r="5231">
          <cell r="B5231" t="str">
            <v>NPC3002_name</v>
          </cell>
          <cell r="C5231" t="str">
            <v>한교동</v>
          </cell>
        </row>
        <row r="5232">
          <cell r="B5232" t="str">
            <v>NPC3003_name</v>
          </cell>
          <cell r="C5232" t="str">
            <v>케로케로케로피</v>
          </cell>
        </row>
        <row r="5233">
          <cell r="B5233" t="str">
            <v>NPC3004_name</v>
          </cell>
          <cell r="C5233" t="str">
            <v>배드바츠마루</v>
          </cell>
        </row>
        <row r="5234">
          <cell r="B5234" t="str">
            <v>NPC3005_name</v>
          </cell>
          <cell r="C5234" t="str">
            <v>아히루노페클</v>
          </cell>
        </row>
        <row r="5235">
          <cell r="B5235" t="str">
            <v>NPC3006_name</v>
          </cell>
          <cell r="C5235" t="str">
            <v>턱시도샘</v>
          </cell>
        </row>
        <row r="5236">
          <cell r="B5236" t="str">
            <v>NPC2003_name</v>
          </cell>
          <cell r="C5236" t="str">
            <v>마이스윗피아노</v>
          </cell>
        </row>
        <row r="5237">
          <cell r="B5237" t="str">
            <v>NPC4001_name</v>
          </cell>
          <cell r="C5237" t="str">
            <v>구데타마</v>
          </cell>
        </row>
        <row r="5238">
          <cell r="B5238" t="str">
            <v>NPC1006_name</v>
          </cell>
          <cell r="C5238" t="str">
            <v>코기뮹</v>
          </cell>
        </row>
        <row r="5239">
          <cell r="B5239" t="str">
            <v>Item_Register_Number</v>
          </cell>
          <cell r="C5239" t="str">
            <v>등록 수량</v>
          </cell>
        </row>
        <row r="5240">
          <cell r="B5240" t="str">
            <v>Item_Register_Price</v>
          </cell>
          <cell r="C5240" t="str">
            <v>등록 가격</v>
          </cell>
        </row>
        <row r="5241">
          <cell r="B5241" t="str">
            <v>Total_Sell_Price</v>
          </cell>
          <cell r="C5241" t="str">
            <v>총 판매 금액</v>
          </cell>
        </row>
        <row r="5242">
          <cell r="B5242" t="str">
            <v>Flea_Item_Sell_Count_Info</v>
          </cell>
          <cell r="C5242" t="str">
            <v>&lt;color=#5490FF&gt;{0}&lt;/color&gt;개</v>
          </cell>
        </row>
        <row r="5243">
          <cell r="B5243" t="str">
            <v>Flea_Item_Sell_Price_Info</v>
          </cell>
          <cell r="C5243" t="str">
            <v>&lt;color=#5490FF&gt;{0}&lt;/color&gt;골드</v>
          </cell>
        </row>
        <row r="5244">
          <cell r="B5244" t="str">
            <v>NPC1001_desc</v>
          </cell>
          <cell r="C5244" t="str">
            <v>사과 5개를 쌓은 높이의 키와, 사과 3개 정도의 몸무게가 나가는 헬로키티는 밝고 상냥한 여자아이예요.</v>
          </cell>
        </row>
        <row r="5245">
          <cell r="B5245" t="str">
            <v>NPC1002_desc</v>
          </cell>
          <cell r="C5245" t="str">
            <v>시나모롤은 먼 하늘 구름 위에서 태어난 강아지예요. 어느 날 하늘에서 하늘하늘 날아오던 시나모롤을 '카페 시나몬'의 주인 누나가 발견해 함께 살게 되었어요.</v>
          </cell>
        </row>
        <row r="5246">
          <cell r="B5246" t="str">
            <v>NPC1003_desc</v>
          </cell>
          <cell r="C5246" t="str">
            <v>폼폼푸린은 짙은 갈색의 베레모가 트레이드마크인 골든리트리버랍니다. 좋아하는 말은 '외출'이고 싫어하는 말은 '혼자 집 지키기'이지요.</v>
          </cell>
        </row>
        <row r="5247">
          <cell r="B5247" t="str">
            <v>NPC2001_desc</v>
          </cell>
          <cell r="C5247" t="str">
            <v>자칭 마이멜로디의 라이벌인 쿠로미. 난폭하게 보일 때도 있지만 사실은 아주 여성스러운 타입이지요!?</v>
          </cell>
        </row>
        <row r="5248">
          <cell r="B5248" t="str">
            <v>NPC2002_desc</v>
          </cell>
          <cell r="C5248" t="str">
            <v>마이멜로디는 밝고 명랑하며 남동생을 아끼는 여자아이예요.</v>
          </cell>
        </row>
        <row r="5249">
          <cell r="B5249" t="str">
            <v>NPC3001_desc</v>
          </cell>
          <cell r="C5249" t="str">
            <v>호기심 많은 참견쟁이로 산책을 좋아하는 남자 강아지예요.</v>
          </cell>
        </row>
        <row r="5250">
          <cell r="B5250" t="str">
            <v>NPC1004_desc</v>
          </cell>
          <cell r="C5250" t="str">
            <v>키키는 호기심 많은 말썽꾸러기이고 별 낚시와 발명을 매우 좋아한답니다.</v>
          </cell>
        </row>
        <row r="5251">
          <cell r="B5251" t="str">
            <v>NPC1005_desc</v>
          </cell>
          <cell r="C5251" t="str">
            <v>라라는 겁이 많고 가끔 울보가 되기도 해요.</v>
          </cell>
        </row>
        <row r="5252">
          <cell r="B5252" t="str">
            <v>NPC3002_desc</v>
          </cell>
          <cell r="C5252" t="str">
            <v>중국 출신의 반 어인. 사람을 웃기는 것이 특기. 하지만 사실, 외로움을 많이 타며 로맨티스트.</v>
          </cell>
        </row>
        <row r="5253">
          <cell r="B5253" t="str">
            <v>NPC3003_desc</v>
          </cell>
          <cell r="C5253" t="str">
            <v>케로케로케로피는 모험을 좋아하며 활기찬 성격의 도넛 연못의 인기 스타예요!</v>
          </cell>
        </row>
        <row r="5254">
          <cell r="B5254" t="str">
            <v>NPC3004_desc</v>
          </cell>
          <cell r="C5254" t="str">
            <v>장난을 좋아하는 심술꾸러기 펭귄 남자아이.</v>
          </cell>
        </row>
        <row r="5255">
          <cell r="B5255" t="str">
            <v>NPC3005_desc</v>
          </cell>
          <cell r="C5255" t="str">
            <v>사람 좋고 마음씨 착한 남자아이.</v>
          </cell>
        </row>
        <row r="5256">
          <cell r="B5256" t="str">
            <v>NPC3006_desc</v>
          </cell>
          <cell r="C5256" t="str">
            <v>턱시도샘은 남극의 턱시도 아일랜드에서 온 멋쟁이 펭귄이에요.</v>
          </cell>
        </row>
        <row r="5257">
          <cell r="B5257" t="str">
            <v>NPC2003_desc</v>
          </cell>
          <cell r="C5257" t="str">
            <v>베이비 핑크의 폭신한 머리가 매력포인트인 마이멜로디 친구예요.</v>
          </cell>
        </row>
        <row r="5258">
          <cell r="B5258" t="str">
            <v>NPC4001_desc</v>
          </cell>
          <cell r="C5258" t="str">
            <v>삶아도 좋아, 구워도 좋아, 그대로도 좋아!</v>
          </cell>
        </row>
        <row r="5259">
          <cell r="B5259" t="str">
            <v>NPC1001_GiftHintDesc</v>
          </cell>
          <cell r="C5259" t="str">
            <v>빨간 음식이 좋아! 어려운 건 싫어!</v>
          </cell>
        </row>
        <row r="5260">
          <cell r="B5260" t="str">
            <v>NPC1002_GiftHintDesc</v>
          </cell>
          <cell r="C5260" t="str">
            <v>카페에서 일하고 있어! 복잡한 건 싫어!</v>
          </cell>
        </row>
        <row r="5261">
          <cell r="B5261" t="str">
            <v>NPC1003_GiftHintDesc</v>
          </cell>
          <cell r="C5261" t="str">
            <v>포근한게 좋아! 톡톡 튀는 것은 싫어!</v>
          </cell>
        </row>
        <row r="5262">
          <cell r="B5262" t="str">
            <v>NPC2001_GiftHintDesc</v>
          </cell>
          <cell r="C5262" t="str">
            <v>지루한 건 싫어! 재밌는 게 좋아!</v>
          </cell>
        </row>
        <row r="5263">
          <cell r="B5263" t="str">
            <v>NPC2002_GiftHintDesc</v>
          </cell>
          <cell r="C5263" t="str">
            <v>나는 달콤한 게 좋아! 무서운 건 싫어.</v>
          </cell>
        </row>
        <row r="5264">
          <cell r="B5264" t="str">
            <v>NPC3001_GiftHintDesc</v>
          </cell>
          <cell r="C5264" t="str">
            <v>나는 매운 게 싫어~ 좋아하는 건 처음 만났을 때 다 얘기했는데~
설명이 또 필요해~?</v>
          </cell>
        </row>
        <row r="5265">
          <cell r="B5265" t="str">
            <v>NPC1004_GiftHintDesc</v>
          </cell>
          <cell r="C5265" t="str">
            <v>키키는 호기심 많은 말썽꾸러기이고 별 낚시와 발명을 매우 좋아한답니다.</v>
          </cell>
        </row>
        <row r="5266">
          <cell r="B5266" t="str">
            <v>NPC1005_GiftHintDesc</v>
          </cell>
          <cell r="C5266" t="str">
            <v>라라는 겁이 많고 가끔 울보가 되기도 해요.</v>
          </cell>
        </row>
        <row r="5267">
          <cell r="B5267" t="str">
            <v>NPC3002_GiftHintDesc</v>
          </cell>
          <cell r="C5267" t="str">
            <v>중국 출신의 반 어인. 사람을 웃기는 것이 특기. 하지만 사실, 외로움을 많이 타며 로맨티스트.</v>
          </cell>
        </row>
        <row r="5268">
          <cell r="B5268" t="str">
            <v>NPC3003_GiftHintDesc</v>
          </cell>
          <cell r="C5268" t="str">
            <v>케로케로케로피는 모험을 좋아하며 활기찬 성격의 도넛 연못의 인기 스타예요!</v>
          </cell>
        </row>
        <row r="5269">
          <cell r="B5269" t="str">
            <v>NPC3004_GiftHintDesc</v>
          </cell>
          <cell r="C5269" t="str">
            <v>장난을 좋아하는 심술꾸러기 펭귄 남자아이.</v>
          </cell>
        </row>
        <row r="5270">
          <cell r="B5270" t="str">
            <v>NPC3005_GiftHintDesc</v>
          </cell>
          <cell r="C5270" t="str">
            <v>사람 좋고 마음씨 착한 남자아이.</v>
          </cell>
        </row>
        <row r="5271">
          <cell r="B5271" t="str">
            <v>NPC3006_GiftHintDesc</v>
          </cell>
          <cell r="C5271" t="str">
            <v>턱시도샘은 남극의 턱시도 아일랜드에서 온 멋쟁이 펭귄이에요.</v>
          </cell>
        </row>
        <row r="5272">
          <cell r="B5272" t="str">
            <v>NPC2003_GiftHintDesc</v>
          </cell>
          <cell r="C5272" t="str">
            <v>베이비 핑크의 폭신한 머리가 매력포인트인 마이멜로디 친구예요.</v>
          </cell>
        </row>
        <row r="5273">
          <cell r="B5273" t="str">
            <v>NPC4001_GiftHintDesc</v>
          </cell>
          <cell r="C5273" t="str">
            <v>삶아도 좋아, 구워도 좋아, 그대로도 좋아!</v>
          </cell>
        </row>
        <row r="5274">
          <cell r="B5274" t="str">
            <v>EquipItem_100051501</v>
          </cell>
          <cell r="C5274" t="str">
            <v>러블리 스프링 원피스</v>
          </cell>
        </row>
        <row r="5275">
          <cell r="B5275" t="str">
            <v>EquipItem_100052802</v>
          </cell>
          <cell r="C5275" t="str">
            <v>러블리 스프링 레이스 슈즈</v>
          </cell>
        </row>
        <row r="5276">
          <cell r="B5276" t="str">
            <v>EquipItem_100051503</v>
          </cell>
          <cell r="C5276" t="str">
            <v>러블리 스프링 니트</v>
          </cell>
        </row>
        <row r="5277">
          <cell r="B5277" t="str">
            <v>EquipItem_100051604</v>
          </cell>
          <cell r="C5277" t="str">
            <v>러블리 스프링 니트 반바지</v>
          </cell>
        </row>
        <row r="5278">
          <cell r="B5278" t="str">
            <v>EquipItem_100052805</v>
          </cell>
          <cell r="C5278" t="str">
            <v>러블리 스프링 단화</v>
          </cell>
        </row>
        <row r="5279">
          <cell r="B5279" t="str">
            <v>EquipItem_100050106</v>
          </cell>
          <cell r="C5279" t="str">
            <v>러블리 스프링 웨이브 묶음 헤어</v>
          </cell>
        </row>
        <row r="5280">
          <cell r="B5280" t="str">
            <v>EquipItem_100050107</v>
          </cell>
          <cell r="C5280" t="str">
            <v>러블리 스프링 숏 헤어</v>
          </cell>
        </row>
        <row r="5281">
          <cell r="B5281" t="str">
            <v>EquipItem_100021501</v>
          </cell>
          <cell r="C5281" t="str">
            <v>마쉬멜로우 세일러 원피스</v>
          </cell>
        </row>
        <row r="5282">
          <cell r="B5282" t="str">
            <v>EquipItem_100022802</v>
          </cell>
          <cell r="C5282" t="str">
            <v>마쉬멜로우 세일러 리본 구두</v>
          </cell>
        </row>
        <row r="5283">
          <cell r="B5283" t="str">
            <v>EquipItem_100021503</v>
          </cell>
          <cell r="C5283" t="str">
            <v>마쉬멜로우 세일러 리본 셔츠</v>
          </cell>
        </row>
        <row r="5284">
          <cell r="B5284" t="str">
            <v>EquipItem_100021604</v>
          </cell>
          <cell r="C5284" t="str">
            <v>마쉬멜로우 세일러 리본 반바지</v>
          </cell>
        </row>
        <row r="5285">
          <cell r="B5285" t="str">
            <v>EquipItem_100022805</v>
          </cell>
          <cell r="C5285" t="str">
            <v>마쉬멜로우 세일러 블랙 슈즈</v>
          </cell>
        </row>
        <row r="5286">
          <cell r="B5286" t="str">
            <v>EquipItem_100020106</v>
          </cell>
          <cell r="C5286" t="str">
            <v>마쉬멜로우 세일러 트윈 테일 헤어</v>
          </cell>
        </row>
        <row r="5287">
          <cell r="B5287" t="str">
            <v>EquipItem_100020107</v>
          </cell>
          <cell r="C5287" t="str">
            <v>마쉬멜로우 세일러 숏 펌 헤어</v>
          </cell>
        </row>
        <row r="5288">
          <cell r="B5288" t="str">
            <v>EquipItem_100020308</v>
          </cell>
          <cell r="C5288" t="str">
            <v>마쉬멜로우 세일러 리본 모자</v>
          </cell>
        </row>
        <row r="5289">
          <cell r="B5289" t="str">
            <v>EquipItem_100021409</v>
          </cell>
          <cell r="C5289" t="str">
            <v>마쉬멜로우 세일러 블루 리본 이어링</v>
          </cell>
        </row>
        <row r="5290">
          <cell r="B5290" t="str">
            <v>EquipItem_100021410</v>
          </cell>
          <cell r="C5290" t="str">
            <v>마쉬멜로우 세일러 옐로 리본 이어링</v>
          </cell>
        </row>
        <row r="5291">
          <cell r="B5291" t="str">
            <v>EquipItem_100022411</v>
          </cell>
          <cell r="C5291" t="str">
            <v>마쉬멜로우 세일러 리본 가방</v>
          </cell>
        </row>
        <row r="5292">
          <cell r="B5292" t="str">
            <v>EquipItem_100020312</v>
          </cell>
          <cell r="C5292" t="str">
            <v>마쉬멜로우 세일러 블루 컵</v>
          </cell>
        </row>
        <row r="5293">
          <cell r="B5293" t="str">
            <v>EquipItem_100020313</v>
          </cell>
          <cell r="C5293" t="str">
            <v>마쉬멜로우 세일러 옐로 컵</v>
          </cell>
        </row>
        <row r="5294">
          <cell r="B5294" t="str">
            <v>EquipItem_100022614</v>
          </cell>
          <cell r="C5294" t="str">
            <v>마쉬멜로우 세일러 소풍 바구니</v>
          </cell>
        </row>
        <row r="5295">
          <cell r="B5295" t="str">
            <v>EquipItem_100022615</v>
          </cell>
          <cell r="C5295" t="str">
            <v>마쉬멜로우 세일러 구름 쿠션</v>
          </cell>
        </row>
        <row r="5296">
          <cell r="B5296" t="str">
            <v>EquipItem_100022616</v>
          </cell>
          <cell r="C5296" t="str">
            <v>마쉬멜로우 세일러 2단 아이스크림</v>
          </cell>
        </row>
        <row r="5297">
          <cell r="B5297" t="str">
            <v>EquipItem_100051501_desc</v>
          </cell>
          <cell r="C5297" t="str">
            <v>러블리 스프링 원피스</v>
          </cell>
        </row>
        <row r="5298">
          <cell r="B5298" t="str">
            <v>EquipItem_100052802_desc</v>
          </cell>
          <cell r="C5298" t="str">
            <v>러블리 스프링 레이스 슈즈</v>
          </cell>
        </row>
        <row r="5299">
          <cell r="B5299" t="str">
            <v>EquipItem_100051503_desc</v>
          </cell>
          <cell r="C5299" t="str">
            <v>러블리 스프링 니트</v>
          </cell>
        </row>
        <row r="5300">
          <cell r="B5300" t="str">
            <v>EquipItem_100051604_desc</v>
          </cell>
          <cell r="C5300" t="str">
            <v>러블리 스프링 니트 반바지</v>
          </cell>
        </row>
        <row r="5301">
          <cell r="B5301" t="str">
            <v>EquipItem_100052805_desc</v>
          </cell>
          <cell r="C5301" t="str">
            <v>러블리 스프링 단화</v>
          </cell>
        </row>
        <row r="5302">
          <cell r="B5302" t="str">
            <v>EquipItem_100050106_desc</v>
          </cell>
          <cell r="C5302" t="str">
            <v>러블리 스프링 웨이브 묶음 헤어</v>
          </cell>
        </row>
        <row r="5303">
          <cell r="B5303" t="str">
            <v>EquipItem_100050107_desc</v>
          </cell>
          <cell r="C5303" t="str">
            <v>러블리 스프링 숏 헤어</v>
          </cell>
        </row>
        <row r="5304">
          <cell r="B5304" t="str">
            <v>EquipItem_100021501_desc</v>
          </cell>
          <cell r="C5304" t="str">
            <v>마쉬멜로우 세일러 원피스</v>
          </cell>
        </row>
        <row r="5305">
          <cell r="B5305" t="str">
            <v>EquipItem_100022802_desc</v>
          </cell>
          <cell r="C5305" t="str">
            <v>마쉬멜로우 세일러 리본 구두</v>
          </cell>
        </row>
        <row r="5306">
          <cell r="B5306" t="str">
            <v>EquipItem_100021503_desc</v>
          </cell>
          <cell r="C5306" t="str">
            <v>마쉬멜로우 세일러 리본 셔츠</v>
          </cell>
        </row>
        <row r="5307">
          <cell r="B5307" t="str">
            <v>EquipItem_100021604_desc</v>
          </cell>
          <cell r="C5307" t="str">
            <v>마쉬멜로우 세일러 리본 반바지</v>
          </cell>
        </row>
        <row r="5308">
          <cell r="B5308" t="str">
            <v>EquipItem_100022805_desc</v>
          </cell>
          <cell r="C5308" t="str">
            <v>마쉬멜로우 세일러 블랙 슈즈</v>
          </cell>
        </row>
        <row r="5309">
          <cell r="B5309" t="str">
            <v>EquipItem_100020106_desc</v>
          </cell>
          <cell r="C5309" t="str">
            <v>마쉬멜로우 세일러 트윈 테일 헤어</v>
          </cell>
        </row>
        <row r="5310">
          <cell r="B5310" t="str">
            <v>EquipItem_100020107_desc</v>
          </cell>
          <cell r="C5310" t="str">
            <v>마쉬멜로우 세일러 숏 펌 헤어</v>
          </cell>
        </row>
        <row r="5311">
          <cell r="B5311" t="str">
            <v>EquipItem_100020308_desc</v>
          </cell>
          <cell r="C5311" t="str">
            <v>마쉬멜로우 세일러 리본 모자</v>
          </cell>
        </row>
        <row r="5312">
          <cell r="B5312" t="str">
            <v>EquipItem_100021409_desc</v>
          </cell>
          <cell r="C5312" t="str">
            <v>마쉬멜로우 세일러 블루 리본 이어링</v>
          </cell>
        </row>
        <row r="5313">
          <cell r="B5313" t="str">
            <v>EquipItem_100021410_desc</v>
          </cell>
          <cell r="C5313" t="str">
            <v>마쉬멜로우 세일러 옐로 리본 이어링</v>
          </cell>
        </row>
        <row r="5314">
          <cell r="B5314" t="str">
            <v>EquipItem_100022411_desc</v>
          </cell>
          <cell r="C5314" t="str">
            <v>마쉬멜로우 세일러 리본 가방</v>
          </cell>
        </row>
        <row r="5315">
          <cell r="B5315" t="str">
            <v>EquipItem_100020312_desc</v>
          </cell>
          <cell r="C5315" t="str">
            <v>마쉬멜로우 세일러 블루 컵</v>
          </cell>
        </row>
        <row r="5316">
          <cell r="B5316" t="str">
            <v>EquipItem_100020313_desc</v>
          </cell>
          <cell r="C5316" t="str">
            <v>마쉬멜로우 세일러 옐로 컵</v>
          </cell>
        </row>
        <row r="5317">
          <cell r="B5317" t="str">
            <v>EquipItem_100022614_desc</v>
          </cell>
          <cell r="C5317" t="str">
            <v>마쉬멜로우 세일러 소풍 바구니</v>
          </cell>
        </row>
        <row r="5318">
          <cell r="B5318" t="str">
            <v>EquipItem_100022615_desc</v>
          </cell>
          <cell r="C5318" t="str">
            <v>마쉬멜로우 세일러 구름 쿠션</v>
          </cell>
        </row>
        <row r="5319">
          <cell r="B5319" t="str">
            <v>EquipItem_100022616_desc</v>
          </cell>
          <cell r="C5319" t="str">
            <v>마쉬멜로우 세일러 2단 아이스크림</v>
          </cell>
        </row>
        <row r="5320">
          <cell r="B5320" t="str">
            <v>hashtag_1001</v>
          </cell>
          <cell r="C5320" t="str">
            <v>헬로키티</v>
          </cell>
        </row>
        <row r="5321">
          <cell r="B5321" t="str">
            <v>hashtag_1002</v>
          </cell>
          <cell r="C5321" t="str">
            <v>시나모롤</v>
          </cell>
        </row>
        <row r="5322">
          <cell r="B5322" t="str">
            <v>hashtag_1003</v>
          </cell>
          <cell r="C5322" t="str">
            <v>폼폼푸린</v>
          </cell>
        </row>
        <row r="5323">
          <cell r="B5323" t="str">
            <v>hashtag_2001</v>
          </cell>
          <cell r="C5323" t="str">
            <v>쿠로미</v>
          </cell>
        </row>
        <row r="5324">
          <cell r="B5324" t="str">
            <v>hashtag_2002</v>
          </cell>
          <cell r="C5324" t="str">
            <v>마이 멜로디</v>
          </cell>
        </row>
        <row r="5325">
          <cell r="B5325" t="str">
            <v>hashtag_3001</v>
          </cell>
          <cell r="C5325" t="str">
            <v>포차코</v>
          </cell>
        </row>
        <row r="5326">
          <cell r="B5326" t="str">
            <v>hashtag_1004</v>
          </cell>
          <cell r="C5326" t="str">
            <v>키키</v>
          </cell>
        </row>
        <row r="5327">
          <cell r="B5327" t="str">
            <v>hashtag_1005</v>
          </cell>
          <cell r="C5327" t="str">
            <v>라라</v>
          </cell>
        </row>
        <row r="5328">
          <cell r="B5328" t="str">
            <v>hashtag_3002</v>
          </cell>
          <cell r="C5328" t="str">
            <v>한교동</v>
          </cell>
        </row>
        <row r="5329">
          <cell r="B5329" t="str">
            <v>hashtag_3003</v>
          </cell>
          <cell r="C5329" t="str">
            <v>케로케로케로피</v>
          </cell>
        </row>
        <row r="5330">
          <cell r="B5330" t="str">
            <v>hashtag_3004</v>
          </cell>
          <cell r="C5330" t="str">
            <v>배드바츠마루</v>
          </cell>
        </row>
        <row r="5331">
          <cell r="B5331" t="str">
            <v>hashtag_3005</v>
          </cell>
          <cell r="C5331" t="str">
            <v>아히루노페클</v>
          </cell>
        </row>
        <row r="5332">
          <cell r="B5332" t="str">
            <v>hashtag_3006</v>
          </cell>
          <cell r="C5332" t="str">
            <v>턱시도샘</v>
          </cell>
        </row>
        <row r="5333">
          <cell r="B5333" t="str">
            <v>hashtag_2003</v>
          </cell>
          <cell r="C5333" t="str">
            <v>마이스윗피아노</v>
          </cell>
        </row>
        <row r="5334">
          <cell r="B5334" t="str">
            <v>hashtag_4001</v>
          </cell>
          <cell r="C5334" t="str">
            <v>구데타마</v>
          </cell>
        </row>
        <row r="5335">
          <cell r="B5335" t="str">
            <v>field_2001</v>
          </cell>
          <cell r="C5335" t="str">
            <v>패션 스퀘어</v>
          </cell>
        </row>
        <row r="5336">
          <cell r="B5336" t="str">
            <v>FurnitureItem_10400001</v>
          </cell>
          <cell r="C5336" t="str">
            <v>매트 키친 테이블 (헬로키티)</v>
          </cell>
        </row>
        <row r="5337">
          <cell r="B5337" t="str">
            <v>FurnitureItem_10400002</v>
          </cell>
          <cell r="C5337" t="str">
            <v>매트 키친 테이블 (시나모롤)</v>
          </cell>
        </row>
        <row r="5338">
          <cell r="B5338" t="str">
            <v>FurnitureItem_10400003</v>
          </cell>
          <cell r="C5338" t="str">
            <v>매트 키친 테이블 (폼폼푸린)</v>
          </cell>
        </row>
        <row r="5339">
          <cell r="B5339" t="str">
            <v>FurnitureItem_10400004</v>
          </cell>
          <cell r="C5339" t="str">
            <v>매트 키친 테이블 (쿠로미)</v>
          </cell>
        </row>
        <row r="5340">
          <cell r="B5340" t="str">
            <v>FurnitureItem_10400005</v>
          </cell>
          <cell r="C5340" t="str">
            <v>매트 키친 테이블 (마이 멜로디)</v>
          </cell>
        </row>
        <row r="5341">
          <cell r="B5341" t="str">
            <v>FurnitureItem_10400006</v>
          </cell>
          <cell r="C5341" t="str">
            <v>매트 키친 테이블 (포차코)</v>
          </cell>
        </row>
        <row r="5342">
          <cell r="B5342" t="str">
            <v>FurnitureItem_10400007</v>
          </cell>
          <cell r="C5342" t="str">
            <v>매트 키친 테이블 (리틀트윈스타)</v>
          </cell>
        </row>
        <row r="5343">
          <cell r="B5343" t="str">
            <v>FurnitureItem_10400008</v>
          </cell>
          <cell r="C5343" t="str">
            <v>매트 키친 테이블 (한교동)</v>
          </cell>
        </row>
        <row r="5344">
          <cell r="B5344" t="str">
            <v>FurnitureItem_10400009</v>
          </cell>
          <cell r="C5344" t="str">
            <v>매트 키친 테이블 (케로케로케로피)</v>
          </cell>
        </row>
        <row r="5345">
          <cell r="B5345" t="str">
            <v>FurnitureItem_10400010</v>
          </cell>
          <cell r="C5345" t="str">
            <v>매트 키친 테이블 (배드바츠마루)</v>
          </cell>
        </row>
        <row r="5346">
          <cell r="B5346" t="str">
            <v>FurnitureItem_10400011</v>
          </cell>
          <cell r="C5346" t="str">
            <v>매트 키친 테이블 (아히루노페클)</v>
          </cell>
        </row>
        <row r="5347">
          <cell r="B5347" t="str">
            <v>FurnitureItem_10400012</v>
          </cell>
          <cell r="C5347" t="str">
            <v>매트 키친 테이블 (턱시도샘)</v>
          </cell>
        </row>
        <row r="5348">
          <cell r="B5348" t="str">
            <v>FurnitureItem_10400013</v>
          </cell>
          <cell r="C5348" t="str">
            <v>매트 키친 테이블 (마이스윗피아노)</v>
          </cell>
        </row>
        <row r="5349">
          <cell r="B5349" t="str">
            <v>FurnitureItem_10400014</v>
          </cell>
          <cell r="C5349" t="str">
            <v>매트 키친 테이블 (구데타마)</v>
          </cell>
        </row>
        <row r="5350">
          <cell r="B5350" t="str">
            <v>FurnitureItem_10500001</v>
          </cell>
          <cell r="C5350" t="str">
            <v>커튼 미니 창문 (헬로키티)</v>
          </cell>
        </row>
        <row r="5351">
          <cell r="B5351" t="str">
            <v>FurnitureItem_10500002</v>
          </cell>
          <cell r="C5351" t="str">
            <v>커튼 미니 창문 (시나모롤)</v>
          </cell>
        </row>
        <row r="5352">
          <cell r="B5352" t="str">
            <v>FurnitureItem_10500003</v>
          </cell>
          <cell r="C5352" t="str">
            <v>커튼 미니 창문 (폼폼푸린)</v>
          </cell>
        </row>
        <row r="5353">
          <cell r="B5353" t="str">
            <v>FurnitureItem_10500004</v>
          </cell>
          <cell r="C5353" t="str">
            <v>커튼 미니 창문 (쿠로미)</v>
          </cell>
        </row>
        <row r="5354">
          <cell r="B5354" t="str">
            <v>FurnitureItem_10500005</v>
          </cell>
          <cell r="C5354" t="str">
            <v>커튼 미니 창문 (마이 멜로디)</v>
          </cell>
        </row>
        <row r="5355">
          <cell r="B5355" t="str">
            <v>FurnitureItem_10500006</v>
          </cell>
          <cell r="C5355" t="str">
            <v>커튼 미니 창문 (포차코)</v>
          </cell>
        </row>
        <row r="5356">
          <cell r="B5356" t="str">
            <v>FurnitureItem_10500007</v>
          </cell>
          <cell r="C5356" t="str">
            <v>커튼 미니 창문 (리틀트윈스타)</v>
          </cell>
        </row>
        <row r="5357">
          <cell r="B5357" t="str">
            <v>FurnitureItem_10500008</v>
          </cell>
          <cell r="C5357" t="str">
            <v>커튼 미니 창문 (한교동)</v>
          </cell>
        </row>
        <row r="5358">
          <cell r="B5358" t="str">
            <v>FurnitureItem_10500009</v>
          </cell>
          <cell r="C5358" t="str">
            <v>커튼 미니 창문 (케로케로케로피)</v>
          </cell>
        </row>
        <row r="5359">
          <cell r="B5359" t="str">
            <v>FurnitureItem_10500010</v>
          </cell>
          <cell r="C5359" t="str">
            <v>커튼 미니 창문 (배드바츠마루)</v>
          </cell>
        </row>
        <row r="5360">
          <cell r="B5360" t="str">
            <v>FurnitureItem_10500011</v>
          </cell>
          <cell r="C5360" t="str">
            <v>커튼 미니 창문 (아히루노페클)</v>
          </cell>
        </row>
        <row r="5361">
          <cell r="B5361" t="str">
            <v>FurnitureItem_10500012</v>
          </cell>
          <cell r="C5361" t="str">
            <v>커튼 미니 창문 (턱시도샘)</v>
          </cell>
        </row>
        <row r="5362">
          <cell r="B5362" t="str">
            <v>FurnitureItem_10500013</v>
          </cell>
          <cell r="C5362" t="str">
            <v>커튼 미니 창문 (마이스윗피아노)</v>
          </cell>
        </row>
        <row r="5363">
          <cell r="B5363" t="str">
            <v>FurnitureItem_10500014</v>
          </cell>
          <cell r="C5363" t="str">
            <v>커튼 미니 창문 (구데타마)</v>
          </cell>
        </row>
        <row r="5364">
          <cell r="B5364" t="str">
            <v>FurnitureItem_10500015</v>
          </cell>
          <cell r="C5364" t="str">
            <v>열린 커튼 미니 창문 (헬로키티)</v>
          </cell>
        </row>
        <row r="5365">
          <cell r="B5365" t="str">
            <v>FurnitureItem_10500016</v>
          </cell>
          <cell r="C5365" t="str">
            <v>열린 커튼 미니 창문 (시나모롤)</v>
          </cell>
        </row>
        <row r="5366">
          <cell r="B5366" t="str">
            <v>FurnitureItem_10500017</v>
          </cell>
          <cell r="C5366" t="str">
            <v>열린 커튼 미니 창문 (폼폼푸린)</v>
          </cell>
        </row>
        <row r="5367">
          <cell r="B5367" t="str">
            <v>FurnitureItem_10500018</v>
          </cell>
          <cell r="C5367" t="str">
            <v>열린 커튼 미니 창문 (쿠로미)</v>
          </cell>
        </row>
        <row r="5368">
          <cell r="B5368" t="str">
            <v>FurnitureItem_10500019</v>
          </cell>
          <cell r="C5368" t="str">
            <v>열린 커튼 미니 창문 (마이 멜로디)</v>
          </cell>
        </row>
        <row r="5369">
          <cell r="B5369" t="str">
            <v>FurnitureItem_10500020</v>
          </cell>
          <cell r="C5369" t="str">
            <v>열린 커튼 미니 창문 (포차코)</v>
          </cell>
        </row>
        <row r="5370">
          <cell r="B5370" t="str">
            <v>FurnitureItem_10500021</v>
          </cell>
          <cell r="C5370" t="str">
            <v>열린 커튼 미니 창문 (리틀트윈스타)</v>
          </cell>
        </row>
        <row r="5371">
          <cell r="B5371" t="str">
            <v>FurnitureItem_10500022</v>
          </cell>
          <cell r="C5371" t="str">
            <v>열린 커튼 미니 창문 (한교동)</v>
          </cell>
        </row>
        <row r="5372">
          <cell r="B5372" t="str">
            <v>FurnitureItem_10500023</v>
          </cell>
          <cell r="C5372" t="str">
            <v>열린 커튼 미니 창문 (케로케로케로피)</v>
          </cell>
        </row>
        <row r="5373">
          <cell r="B5373" t="str">
            <v>FurnitureItem_10500024</v>
          </cell>
          <cell r="C5373" t="str">
            <v>열린 커튼 미니 창문 (배드바츠마루)</v>
          </cell>
        </row>
        <row r="5374">
          <cell r="B5374" t="str">
            <v>FurnitureItem_10500025</v>
          </cell>
          <cell r="C5374" t="str">
            <v>열린 커튼 미니 창문 (아히루노페클)</v>
          </cell>
        </row>
        <row r="5375">
          <cell r="B5375" t="str">
            <v>FurnitureItem_10500026</v>
          </cell>
          <cell r="C5375" t="str">
            <v>열린 커튼 미니 창문 (턱시도샘)</v>
          </cell>
        </row>
        <row r="5376">
          <cell r="B5376" t="str">
            <v>FurnitureItem_10500027</v>
          </cell>
          <cell r="C5376" t="str">
            <v>열린 커튼 미니 창문 (마이스윗피아노)</v>
          </cell>
        </row>
        <row r="5377">
          <cell r="B5377" t="str">
            <v>FurnitureItem_10500028</v>
          </cell>
          <cell r="C5377" t="str">
            <v>열린 커튼 미니 창문 (구데타마)</v>
          </cell>
        </row>
        <row r="5378">
          <cell r="B5378" t="str">
            <v>FurnitureItem_10500029</v>
          </cell>
          <cell r="C5378" t="str">
            <v>메뉴판 (헬로키티)</v>
          </cell>
        </row>
        <row r="5379">
          <cell r="B5379" t="str">
            <v>FurnitureItem_10500030</v>
          </cell>
          <cell r="C5379" t="str">
            <v>메뉴판 (시나모롤)</v>
          </cell>
        </row>
        <row r="5380">
          <cell r="B5380" t="str">
            <v>FurnitureItem_10500031</v>
          </cell>
          <cell r="C5380" t="str">
            <v>메뉴판 (폼폼푸린)</v>
          </cell>
        </row>
        <row r="5381">
          <cell r="B5381" t="str">
            <v>FurnitureItem_10500032</v>
          </cell>
          <cell r="C5381" t="str">
            <v>메뉴판 (쿠로미)</v>
          </cell>
        </row>
        <row r="5382">
          <cell r="B5382" t="str">
            <v>FurnitureItem_10500033</v>
          </cell>
          <cell r="C5382" t="str">
            <v>메뉴판 (마이 멜로디)</v>
          </cell>
        </row>
        <row r="5383">
          <cell r="B5383" t="str">
            <v>FurnitureItem_10500034</v>
          </cell>
          <cell r="C5383" t="str">
            <v>메뉴판 (포차코)</v>
          </cell>
        </row>
        <row r="5384">
          <cell r="B5384" t="str">
            <v>FurnitureItem_10500035</v>
          </cell>
          <cell r="C5384" t="str">
            <v>메뉴판 (리틀트윈스타)</v>
          </cell>
        </row>
        <row r="5385">
          <cell r="B5385" t="str">
            <v>FurnitureItem_10500036</v>
          </cell>
          <cell r="C5385" t="str">
            <v>메뉴판 (한교동)</v>
          </cell>
        </row>
        <row r="5386">
          <cell r="B5386" t="str">
            <v>FurnitureItem_10500037</v>
          </cell>
          <cell r="C5386" t="str">
            <v>메뉴판 (케로케로케로피)</v>
          </cell>
        </row>
        <row r="5387">
          <cell r="B5387" t="str">
            <v>FurnitureItem_10500038</v>
          </cell>
          <cell r="C5387" t="str">
            <v>메뉴판 (배드바츠마루)</v>
          </cell>
        </row>
        <row r="5388">
          <cell r="B5388" t="str">
            <v>FurnitureItem_10500039</v>
          </cell>
          <cell r="C5388" t="str">
            <v>메뉴판 (아히루노페클)</v>
          </cell>
        </row>
        <row r="5389">
          <cell r="B5389" t="str">
            <v>FurnitureItem_10500040</v>
          </cell>
          <cell r="C5389" t="str">
            <v>메뉴판 (턱시도샘)</v>
          </cell>
        </row>
        <row r="5390">
          <cell r="B5390" t="str">
            <v>FurnitureItem_10500041</v>
          </cell>
          <cell r="C5390" t="str">
            <v>메뉴판 (마이스윗피아노)</v>
          </cell>
        </row>
        <row r="5391">
          <cell r="B5391" t="str">
            <v>FurnitureItem_10500042</v>
          </cell>
          <cell r="C5391" t="str">
            <v>메뉴판 (구데타마)</v>
          </cell>
        </row>
        <row r="5392">
          <cell r="B5392" t="str">
            <v>FurnitureItem_10400001_desc</v>
          </cell>
          <cell r="C5392" t="str">
            <v>매트 키친 테이블 (헬로키티)</v>
          </cell>
        </row>
        <row r="5393">
          <cell r="B5393" t="str">
            <v>FurnitureItem_10400002_desc</v>
          </cell>
          <cell r="C5393" t="str">
            <v>매트 키친 테이블 (시나모롤)</v>
          </cell>
        </row>
        <row r="5394">
          <cell r="B5394" t="str">
            <v>FurnitureItem_10400003_desc</v>
          </cell>
          <cell r="C5394" t="str">
            <v>매트 키친 테이블 (폼폼푸린)</v>
          </cell>
        </row>
        <row r="5395">
          <cell r="B5395" t="str">
            <v>FurnitureItem_10400004_desc</v>
          </cell>
          <cell r="C5395" t="str">
            <v>매트 키친 테이블 (쿠로미)</v>
          </cell>
        </row>
        <row r="5396">
          <cell r="B5396" t="str">
            <v>FurnitureItem_10400005_desc</v>
          </cell>
          <cell r="C5396" t="str">
            <v>매트 키친 테이블 (마이 멜로디)</v>
          </cell>
        </row>
        <row r="5397">
          <cell r="B5397" t="str">
            <v>FurnitureItem_10400006_desc</v>
          </cell>
          <cell r="C5397" t="str">
            <v>매트 키친 테이블 (포차코)</v>
          </cell>
        </row>
        <row r="5398">
          <cell r="B5398" t="str">
            <v>FurnitureItem_10400007_desc</v>
          </cell>
          <cell r="C5398" t="str">
            <v>매트 키친 테이블 (리틀트윈스타)</v>
          </cell>
        </row>
        <row r="5399">
          <cell r="B5399" t="str">
            <v>FurnitureItem_10400008_desc</v>
          </cell>
          <cell r="C5399" t="str">
            <v>매트 키친 테이블 (한교동)</v>
          </cell>
        </row>
        <row r="5400">
          <cell r="B5400" t="str">
            <v>FurnitureItem_10400009_desc</v>
          </cell>
          <cell r="C5400" t="str">
            <v>매트 키친 테이블 (케로케로케로피)</v>
          </cell>
        </row>
        <row r="5401">
          <cell r="B5401" t="str">
            <v>FurnitureItem_10400010_desc</v>
          </cell>
          <cell r="C5401" t="str">
            <v>매트 키친 테이블 (배드바츠마루)</v>
          </cell>
        </row>
        <row r="5402">
          <cell r="B5402" t="str">
            <v>FurnitureItem_10400011_desc</v>
          </cell>
          <cell r="C5402" t="str">
            <v>매트 키친 테이블 (아히루노페클)</v>
          </cell>
        </row>
        <row r="5403">
          <cell r="B5403" t="str">
            <v>FurnitureItem_10400012_desc</v>
          </cell>
          <cell r="C5403" t="str">
            <v>매트 키친 테이블 (턱시도샘)</v>
          </cell>
        </row>
        <row r="5404">
          <cell r="B5404" t="str">
            <v>FurnitureItem_10400013_desc</v>
          </cell>
          <cell r="C5404" t="str">
            <v>매트 키친 테이블 (마이스윗피아노)</v>
          </cell>
        </row>
        <row r="5405">
          <cell r="B5405" t="str">
            <v>FurnitureItem_10400014_desc</v>
          </cell>
          <cell r="C5405" t="str">
            <v>매트 키친 테이블 (구데타마)</v>
          </cell>
        </row>
        <row r="5406">
          <cell r="B5406" t="str">
            <v>FurnitureItem_10500001_desc</v>
          </cell>
          <cell r="C5406" t="str">
            <v>커튼 미니 창문 (헬로키티)</v>
          </cell>
        </row>
        <row r="5407">
          <cell r="B5407" t="str">
            <v>FurnitureItem_10500002_desc</v>
          </cell>
          <cell r="C5407" t="str">
            <v>커튼 미니 창문 (시나모롤)</v>
          </cell>
        </row>
        <row r="5408">
          <cell r="B5408" t="str">
            <v>FurnitureItem_10500003_desc</v>
          </cell>
          <cell r="C5408" t="str">
            <v>커튼 미니 창문 (폼폼푸린)</v>
          </cell>
        </row>
        <row r="5409">
          <cell r="B5409" t="str">
            <v>FurnitureItem_10500004_desc</v>
          </cell>
          <cell r="C5409" t="str">
            <v>커튼 미니 창문 (쿠로미)</v>
          </cell>
        </row>
        <row r="5410">
          <cell r="B5410" t="str">
            <v>FurnitureItem_10500005_desc</v>
          </cell>
          <cell r="C5410" t="str">
            <v>커튼 미니 창문 (마이 멜로디)</v>
          </cell>
        </row>
        <row r="5411">
          <cell r="B5411" t="str">
            <v>FurnitureItem_10500006_desc</v>
          </cell>
          <cell r="C5411" t="str">
            <v>커튼 미니 창문 (포차코)</v>
          </cell>
        </row>
        <row r="5412">
          <cell r="B5412" t="str">
            <v>FurnitureItem_10500007_desc</v>
          </cell>
          <cell r="C5412" t="str">
            <v>커튼 미니 창문 (리틀트윈스타)</v>
          </cell>
        </row>
        <row r="5413">
          <cell r="B5413" t="str">
            <v>FurnitureItem_10500008_desc</v>
          </cell>
          <cell r="C5413" t="str">
            <v>커튼 미니 창문 (한교동)</v>
          </cell>
        </row>
        <row r="5414">
          <cell r="B5414" t="str">
            <v>FurnitureItem_10500009_desc</v>
          </cell>
          <cell r="C5414" t="str">
            <v>커튼 미니 창문 (케로케로케로피)</v>
          </cell>
        </row>
        <row r="5415">
          <cell r="B5415" t="str">
            <v>FurnitureItem_10500010_desc</v>
          </cell>
          <cell r="C5415" t="str">
            <v>커튼 미니 창문 (배드바츠마루)</v>
          </cell>
        </row>
        <row r="5416">
          <cell r="B5416" t="str">
            <v>FurnitureItem_10500011_desc</v>
          </cell>
          <cell r="C5416" t="str">
            <v>커튼 미니 창문 (아히루노페클)</v>
          </cell>
        </row>
        <row r="5417">
          <cell r="B5417" t="str">
            <v>FurnitureItem_10500012_desc</v>
          </cell>
          <cell r="C5417" t="str">
            <v>커튼 미니 창문 (턱시도샘)</v>
          </cell>
        </row>
        <row r="5418">
          <cell r="B5418" t="str">
            <v>FurnitureItem_10500013_desc</v>
          </cell>
          <cell r="C5418" t="str">
            <v>커튼 미니 창문 (마이스윗피아노)</v>
          </cell>
        </row>
        <row r="5419">
          <cell r="B5419" t="str">
            <v>FurnitureItem_10500014_desc</v>
          </cell>
          <cell r="C5419" t="str">
            <v>커튼 미니 창문 (구데타마)</v>
          </cell>
        </row>
        <row r="5420">
          <cell r="B5420" t="str">
            <v>FurnitureItem_10500015_desc</v>
          </cell>
          <cell r="C5420" t="str">
            <v>열린 커튼 미니 창문 (헬로키티)</v>
          </cell>
        </row>
        <row r="5421">
          <cell r="B5421" t="str">
            <v>FurnitureItem_10500016_desc</v>
          </cell>
          <cell r="C5421" t="str">
            <v>열린 커튼 미니 창문 (시나모롤)</v>
          </cell>
        </row>
        <row r="5422">
          <cell r="B5422" t="str">
            <v>FurnitureItem_10500017_desc</v>
          </cell>
          <cell r="C5422" t="str">
            <v>열린 커튼 미니 창문 (폼폼푸린)</v>
          </cell>
        </row>
        <row r="5423">
          <cell r="B5423" t="str">
            <v>FurnitureItem_10500018_desc</v>
          </cell>
          <cell r="C5423" t="str">
            <v>열린 커튼 미니 창문 (쿠로미)</v>
          </cell>
        </row>
        <row r="5424">
          <cell r="B5424" t="str">
            <v>FurnitureItem_10500019_desc</v>
          </cell>
          <cell r="C5424" t="str">
            <v>열린 커튼 미니 창문 (마이 멜로디)</v>
          </cell>
        </row>
        <row r="5425">
          <cell r="B5425" t="str">
            <v>FurnitureItem_10500020_desc</v>
          </cell>
          <cell r="C5425" t="str">
            <v>열린 커튼 미니 창문 (포차코)</v>
          </cell>
        </row>
        <row r="5426">
          <cell r="B5426" t="str">
            <v>FurnitureItem_10500021_desc</v>
          </cell>
          <cell r="C5426" t="str">
            <v>열린 커튼 미니 창문 (리틀트윈스타)</v>
          </cell>
        </row>
        <row r="5427">
          <cell r="B5427" t="str">
            <v>FurnitureItem_10500022_desc</v>
          </cell>
          <cell r="C5427" t="str">
            <v>열린 커튼 미니 창문 (한교동)</v>
          </cell>
        </row>
        <row r="5428">
          <cell r="B5428" t="str">
            <v>FurnitureItem_10500023_desc</v>
          </cell>
          <cell r="C5428" t="str">
            <v>열린 커튼 미니 창문 (케로케로케로피)</v>
          </cell>
        </row>
        <row r="5429">
          <cell r="B5429" t="str">
            <v>FurnitureItem_10500024_desc</v>
          </cell>
          <cell r="C5429" t="str">
            <v>열린 커튼 미니 창문 (배드바츠마루)</v>
          </cell>
        </row>
        <row r="5430">
          <cell r="B5430" t="str">
            <v>FurnitureItem_10500025_desc</v>
          </cell>
          <cell r="C5430" t="str">
            <v>열린 커튼 미니 창문 (아히루노페클)</v>
          </cell>
        </row>
        <row r="5431">
          <cell r="B5431" t="str">
            <v>FurnitureItem_10500026_desc</v>
          </cell>
          <cell r="C5431" t="str">
            <v>열린 커튼 미니 창문 (턱시도샘)</v>
          </cell>
        </row>
        <row r="5432">
          <cell r="B5432" t="str">
            <v>FurnitureItem_10500027_desc</v>
          </cell>
          <cell r="C5432" t="str">
            <v>열린 커튼 미니 창문 (마이스윗피아노)</v>
          </cell>
        </row>
        <row r="5433">
          <cell r="B5433" t="str">
            <v>FurnitureItem_10500028_desc</v>
          </cell>
          <cell r="C5433" t="str">
            <v>열린 커튼 미니 창문 (구데타마)</v>
          </cell>
        </row>
        <row r="5434">
          <cell r="B5434" t="str">
            <v>FurnitureItem_10500029_desc</v>
          </cell>
          <cell r="C5434" t="str">
            <v>메뉴판 (헬로키티)</v>
          </cell>
        </row>
        <row r="5435">
          <cell r="B5435" t="str">
            <v>FurnitureItem_10500030_desc</v>
          </cell>
          <cell r="C5435" t="str">
            <v>메뉴판 (시나모롤)</v>
          </cell>
        </row>
        <row r="5436">
          <cell r="B5436" t="str">
            <v>FurnitureItem_10500031_desc</v>
          </cell>
          <cell r="C5436" t="str">
            <v>메뉴판 (폼폼푸린)</v>
          </cell>
        </row>
        <row r="5437">
          <cell r="B5437" t="str">
            <v>FurnitureItem_10500032_desc</v>
          </cell>
          <cell r="C5437" t="str">
            <v>메뉴판 (쿠로미)</v>
          </cell>
        </row>
        <row r="5438">
          <cell r="B5438" t="str">
            <v>FurnitureItem_10500033_desc</v>
          </cell>
          <cell r="C5438" t="str">
            <v>메뉴판 (마이 멜로디)</v>
          </cell>
        </row>
        <row r="5439">
          <cell r="B5439" t="str">
            <v>FurnitureItem_10500034_desc</v>
          </cell>
          <cell r="C5439" t="str">
            <v>메뉴판 (포차코)</v>
          </cell>
        </row>
        <row r="5440">
          <cell r="B5440" t="str">
            <v>FurnitureItem_10500035_desc</v>
          </cell>
          <cell r="C5440" t="str">
            <v>메뉴판 (리틀트윈스타)</v>
          </cell>
        </row>
        <row r="5441">
          <cell r="B5441" t="str">
            <v>FurnitureItem_10500036_desc</v>
          </cell>
          <cell r="C5441" t="str">
            <v>메뉴판 (한교동)</v>
          </cell>
        </row>
        <row r="5442">
          <cell r="B5442" t="str">
            <v>FurnitureItem_10500037_desc</v>
          </cell>
          <cell r="C5442" t="str">
            <v>메뉴판 (케로케로케로피)</v>
          </cell>
        </row>
        <row r="5443">
          <cell r="B5443" t="str">
            <v>FurnitureItem_10500038_desc</v>
          </cell>
          <cell r="C5443" t="str">
            <v>메뉴판 (배드바츠마루)</v>
          </cell>
        </row>
        <row r="5444">
          <cell r="B5444" t="str">
            <v>FurnitureItem_10500039_desc</v>
          </cell>
          <cell r="C5444" t="str">
            <v>메뉴판 (아히루노페클)</v>
          </cell>
        </row>
        <row r="5445">
          <cell r="B5445" t="str">
            <v>FurnitureItem_10500040_desc</v>
          </cell>
          <cell r="C5445" t="str">
            <v>메뉴판 (턱시도샘)</v>
          </cell>
        </row>
        <row r="5446">
          <cell r="B5446" t="str">
            <v>FurnitureItem_10500041_desc</v>
          </cell>
          <cell r="C5446" t="str">
            <v>메뉴판 (마이스윗피아노)</v>
          </cell>
        </row>
        <row r="5447">
          <cell r="B5447" t="str">
            <v>FurnitureItem_10500042_desc</v>
          </cell>
          <cell r="C5447" t="str">
            <v>메뉴판 (구데타마)</v>
          </cell>
        </row>
        <row r="5448">
          <cell r="B5448" t="str">
            <v>Item_156</v>
          </cell>
          <cell r="C5448" t="str">
            <v>기본 자동차</v>
          </cell>
        </row>
        <row r="5449">
          <cell r="B5449" t="str">
            <v>color_1001</v>
          </cell>
          <cell r="C5449" t="str">
            <v>키티레드</v>
          </cell>
        </row>
        <row r="5450">
          <cell r="B5450" t="str">
            <v>color_1002</v>
          </cell>
          <cell r="C5450" t="str">
            <v>키티블루</v>
          </cell>
        </row>
        <row r="5451">
          <cell r="B5451" t="str">
            <v>color_1003</v>
          </cell>
          <cell r="C5451" t="str">
            <v>키티화이트</v>
          </cell>
        </row>
        <row r="5452">
          <cell r="B5452" t="str">
            <v>color_1004</v>
          </cell>
          <cell r="C5452" t="str">
            <v>모롤블루</v>
          </cell>
        </row>
        <row r="5453">
          <cell r="B5453" t="str">
            <v>color_1005</v>
          </cell>
          <cell r="C5453" t="str">
            <v>모롤핑크</v>
          </cell>
        </row>
        <row r="5454">
          <cell r="B5454" t="str">
            <v>color_1006</v>
          </cell>
          <cell r="C5454" t="str">
            <v>모롤옐로우</v>
          </cell>
        </row>
        <row r="5455">
          <cell r="B5455" t="str">
            <v>color_1007</v>
          </cell>
          <cell r="C5455" t="str">
            <v>모롤화이트</v>
          </cell>
        </row>
        <row r="5456">
          <cell r="B5456" t="str">
            <v>color_1008</v>
          </cell>
          <cell r="C5456" t="str">
            <v>푸린옐로</v>
          </cell>
        </row>
        <row r="5457">
          <cell r="B5457" t="str">
            <v>color_1009</v>
          </cell>
          <cell r="C5457" t="str">
            <v>푸린브라운</v>
          </cell>
        </row>
        <row r="5458">
          <cell r="B5458" t="str">
            <v>color_1010</v>
          </cell>
          <cell r="C5458" t="str">
            <v>쿠로미퍼플</v>
          </cell>
        </row>
        <row r="5459">
          <cell r="B5459" t="str">
            <v>color_1011</v>
          </cell>
          <cell r="C5459" t="str">
            <v>쿠로미블랙</v>
          </cell>
        </row>
        <row r="5460">
          <cell r="B5460" t="str">
            <v>color_1012</v>
          </cell>
          <cell r="C5460" t="str">
            <v>멜로디핑크</v>
          </cell>
        </row>
        <row r="5461">
          <cell r="B5461" t="str">
            <v>color_1013</v>
          </cell>
          <cell r="C5461" t="str">
            <v>멜로디화이트</v>
          </cell>
        </row>
        <row r="5462">
          <cell r="B5462" t="str">
            <v>color_1014</v>
          </cell>
          <cell r="C5462" t="str">
            <v>멜로디블루</v>
          </cell>
        </row>
        <row r="5463">
          <cell r="B5463" t="str">
            <v>color_1015</v>
          </cell>
          <cell r="C5463" t="str">
            <v>포차코민트</v>
          </cell>
        </row>
        <row r="5464">
          <cell r="B5464" t="str">
            <v>color_1016</v>
          </cell>
          <cell r="C5464" t="str">
            <v>포차코화이트</v>
          </cell>
        </row>
        <row r="5465">
          <cell r="B5465" t="str">
            <v>color_1017</v>
          </cell>
          <cell r="C5465" t="str">
            <v>포차코블랙</v>
          </cell>
        </row>
        <row r="5466">
          <cell r="B5466" t="str">
            <v>Request_comment_10011</v>
          </cell>
          <cell r="C5466" t="str">
            <v>혹시 이거 좀 부탁해도 될까~?</v>
          </cell>
        </row>
        <row r="5467">
          <cell r="B5467" t="str">
            <v>Request_comment_10012</v>
          </cell>
          <cell r="C5467" t="str">
            <v>지금 당장 이게 필요해~</v>
          </cell>
        </row>
        <row r="5468">
          <cell r="B5468" t="str">
            <v>Request_comment_10013</v>
          </cell>
          <cell r="C5468" t="str">
            <v>미미랑 같이 쓸 거야!</v>
          </cell>
        </row>
        <row r="5469">
          <cell r="B5469" t="str">
            <v>Request_comment_10014</v>
          </cell>
          <cell r="C5469" t="str">
            <v>이거로 맛있는 쿠키를 구워줄게~</v>
          </cell>
        </row>
        <row r="5470">
          <cell r="B5470" t="str">
            <v>Request_comment_10015</v>
          </cell>
          <cell r="C5470" t="str">
            <v>오늘 저녁엔 엄마가 무슨 요리를 해주실까?</v>
          </cell>
        </row>
        <row r="5471">
          <cell r="B5471" t="str">
            <v>Request_comment_10021</v>
          </cell>
          <cell r="C5471" t="str">
            <v>에헤헤♪</v>
          </cell>
        </row>
        <row r="5472">
          <cell r="B5472" t="str">
            <v>Request_comment_10022</v>
          </cell>
          <cell r="C5472" t="str">
            <v>잘 부탁할게♪</v>
          </cell>
        </row>
        <row r="5473">
          <cell r="B5473" t="str">
            <v>Request_comment_10023</v>
          </cell>
          <cell r="C5473" t="str">
            <v>너무 힘들지는 않지?♪</v>
          </cell>
        </row>
        <row r="5474">
          <cell r="B5474" t="str">
            <v>Request_comment_10024</v>
          </cell>
          <cell r="C5474" t="str">
            <v>항상 고마~워♪</v>
          </cell>
        </row>
        <row r="5475">
          <cell r="B5475" t="str">
            <v>Request_comment_10025</v>
          </cell>
          <cell r="C5475" t="str">
            <v>오늘도 부탁해!♪</v>
          </cell>
        </row>
        <row r="5476">
          <cell r="B5476" t="str">
            <v>Request_comment_10031</v>
          </cell>
          <cell r="C5476" t="str">
            <v>부탁하면 들어주는 거야~?</v>
          </cell>
        </row>
        <row r="5477">
          <cell r="B5477" t="str">
            <v>Request_comment_10032</v>
          </cell>
          <cell r="C5477" t="str">
            <v>낮잠이나 자러 갈까~</v>
          </cell>
        </row>
        <row r="5478">
          <cell r="B5478" t="str">
            <v>Request_comment_10033</v>
          </cell>
          <cell r="C5478" t="str">
            <v>마카롱에게 선물로 줄 거야~</v>
          </cell>
        </row>
        <row r="5479">
          <cell r="B5479" t="str">
            <v>Request_comment_10034</v>
          </cell>
          <cell r="C5479" t="str">
            <v>오늘 저녁이 기대되네~</v>
          </cell>
        </row>
        <row r="5480">
          <cell r="B5480" t="str">
            <v>Request_comment_10035</v>
          </cell>
          <cell r="C5480" t="str">
            <v>지금은 이게 필요해~</v>
          </cell>
        </row>
        <row r="5481">
          <cell r="B5481" t="str">
            <v>Request_comment_20011</v>
          </cell>
          <cell r="C5481" t="str">
            <v>뭐 대단한 걸 가져오겠다는 거야?</v>
          </cell>
        </row>
        <row r="5482">
          <cell r="B5482" t="str">
            <v>Request_comment_20012</v>
          </cell>
          <cell r="C5482" t="str">
            <v>별로 내가 갖고 싶어서 부탁하는 건 아니거든!</v>
          </cell>
        </row>
        <row r="5483">
          <cell r="B5483" t="str">
            <v>Request_comment_20013</v>
          </cell>
          <cell r="C5483" t="str">
            <v>자! 지금 당장 쿠로미 님에게 이걸 바치도록!</v>
          </cell>
        </row>
        <row r="5484">
          <cell r="B5484" t="str">
            <v>Request_comment_20014</v>
          </cell>
          <cell r="C5484" t="str">
            <v>이것도 세계 쿠로미화 계획의 일부분이닷!</v>
          </cell>
        </row>
        <row r="5485">
          <cell r="B5485" t="str">
            <v>Request_comment_20015</v>
          </cell>
          <cell r="C5485" t="str">
            <v>뭐, 딱히 부탁하는 건 아니야.</v>
          </cell>
        </row>
        <row r="5486">
          <cell r="B5486" t="str">
            <v>Request_comment_20021</v>
          </cell>
          <cell r="C5486" t="str">
            <v>와아~ 멜로디, 지금 이거 필요해!</v>
          </cell>
        </row>
        <row r="5487">
          <cell r="B5487" t="str">
            <v>Request_comment_20022</v>
          </cell>
          <cell r="C5487" t="str">
            <v>멜로디가 갖고 싶은 건 이거야~</v>
          </cell>
        </row>
        <row r="5488">
          <cell r="B5488" t="str">
            <v>Request_comment_20023</v>
          </cell>
          <cell r="C5488" t="str">
            <v>멜로디 부탁, 들어줄 거지?</v>
          </cell>
        </row>
        <row r="5489">
          <cell r="B5489" t="str">
            <v>Request_comment_20024</v>
          </cell>
          <cell r="C5489" t="str">
            <v>어디에 쓸 지는 안 알려줄래♪</v>
          </cell>
        </row>
        <row r="5490">
          <cell r="B5490" t="str">
            <v>Request_comment_20025</v>
          </cell>
          <cell r="C5490" t="str">
            <v>멜로디랑 더 많이 친해지자♪</v>
          </cell>
        </row>
        <row r="5491">
          <cell r="B5491" t="str">
            <v>Request_comment_30011</v>
          </cell>
          <cell r="C5491" t="str">
            <v>헤헤~ 이거 부탁해~</v>
          </cell>
        </row>
        <row r="5492">
          <cell r="B5492" t="str">
            <v>Request_comment_30012</v>
          </cell>
          <cell r="C5492" t="str">
            <v>이 은혜는 꼭 갚을게~</v>
          </cell>
        </row>
        <row r="5493">
          <cell r="B5493" t="str">
            <v>Request_comment_30013</v>
          </cell>
          <cell r="C5493" t="str">
            <v>휴우~ 이거 구해다 줄 사람 어디 없나~</v>
          </cell>
        </row>
        <row r="5494">
          <cell r="B5494" t="str">
            <v>Request_comment_30014</v>
          </cell>
          <cell r="C5494" t="str">
            <v>너만 기다리고 있을게!</v>
          </cell>
        </row>
        <row r="5495">
          <cell r="B5495" t="str">
            <v>Request_comment_30015</v>
          </cell>
          <cell r="C5495" t="str">
            <v>내가 갖고 싶은 건 이거야~</v>
          </cell>
        </row>
        <row r="5496">
          <cell r="B5496" t="str">
            <v>Interaction_NPCchat_100101</v>
          </cell>
          <cell r="C5496" t="str">
            <v>{0:_NICK}, 반가워~♪</v>
          </cell>
        </row>
        <row r="5497">
          <cell r="B5497" t="str">
            <v>Interaction_NPCchat_100102</v>
          </cell>
          <cell r="C5497" t="str">
            <v>안녕~♪</v>
          </cell>
        </row>
        <row r="5498">
          <cell r="B5498" t="str">
            <v>Interaction_NPCchat_100103</v>
          </cell>
          <cell r="C5498" t="str">
            <v>오늘 날씨 정말 좋다~♪</v>
          </cell>
        </row>
        <row r="5499">
          <cell r="B5499" t="str">
            <v>Interaction_NPCchat_100104</v>
          </cell>
          <cell r="C5499" t="str">
            <v>이런 날엔 엄마가 만들어준 애플파이를 들고</v>
          </cell>
        </row>
        <row r="5500">
          <cell r="B5500" t="str">
            <v>Interaction_NPCchat_100105</v>
          </cell>
          <cell r="C5500" t="str">
            <v>숲으로 소풍을 가고 싶어~♪</v>
          </cell>
        </row>
        <row r="5501">
          <cell r="B5501" t="str">
            <v>Interaction_NPCchat_100106</v>
          </cell>
          <cell r="C5501" t="str">
            <v>이따가 다른 친구들에게도 물어봐야지!</v>
          </cell>
        </row>
        <row r="5502">
          <cell r="B5502" t="str">
            <v>Interaction_NPCchat_100107</v>
          </cell>
          <cell r="C5502" t="str">
            <v>넌 피아노 칠 줄 알아?</v>
          </cell>
        </row>
        <row r="5503">
          <cell r="B5503" t="str">
            <v>Interaction_NPCchat_100108</v>
          </cell>
          <cell r="C5503" t="str">
            <v>나는 피아노 치는 게 취미야~♪</v>
          </cell>
        </row>
        <row r="5504">
          <cell r="B5504" t="str">
            <v>Interaction_NPCchat_100109</v>
          </cell>
          <cell r="C5504" t="str">
            <v>나중에 커서도 피아노를 맘껏 칠 수 있는</v>
          </cell>
        </row>
        <row r="5505">
          <cell r="B5505" t="str">
            <v>Interaction_NPCchat_100110</v>
          </cell>
          <cell r="C5505" t="str">
            <v>피아니스트가 되고 싶어!</v>
          </cell>
        </row>
        <row r="5506">
          <cell r="B5506" t="str">
            <v>Interaction_NPCchat_100111</v>
          </cell>
          <cell r="C5506" t="str">
            <v>아, 근데 시인도 되고 싶은데......</v>
          </cell>
        </row>
        <row r="5507">
          <cell r="B5507" t="str">
            <v>Interaction_NPCchat_100112</v>
          </cell>
          <cell r="C5507" t="str">
            <v>음, 어쩌지......</v>
          </cell>
        </row>
        <row r="5508">
          <cell r="B5508" t="str">
            <v>Interaction_NPCchat_100113</v>
          </cell>
          <cell r="C5508" t="str">
            <v>안녕! 오늘도 좋은 하루 보내자!♪</v>
          </cell>
        </row>
        <row r="5509">
          <cell r="B5509" t="str">
            <v>Interaction_NPCchat_100114</v>
          </cell>
          <cell r="C5509" t="str">
            <v>그러고보니 혹시 내 풀 네임 알고 있어?</v>
          </cell>
        </row>
        <row r="5510">
          <cell r="B5510" t="str">
            <v>Interaction_NPCchat_100115</v>
          </cell>
          <cell r="C5510" t="str">
            <v>나, 성까지 붙여부르면</v>
          </cell>
        </row>
        <row r="5511">
          <cell r="B5511" t="str">
            <v>Interaction_NPCchat_100116</v>
          </cell>
          <cell r="C5511" t="str">
            <v>"키티 화이트"라고 해!♪</v>
          </cell>
        </row>
        <row r="5512">
          <cell r="B5512" t="str">
            <v>Interaction_NPCchat_100117</v>
          </cell>
          <cell r="C5512" t="str">
            <v>키티 네 가족은</v>
          </cell>
        </row>
        <row r="5513">
          <cell r="B5513" t="str">
            <v>Interaction_NPCchat_100118</v>
          </cell>
          <cell r="C5513" t="str">
            <v>아빠, 엄마, 쌍둥이 여동생 미미,</v>
          </cell>
        </row>
        <row r="5514">
          <cell r="B5514" t="str">
            <v>Interaction_NPCchat_100119</v>
          </cell>
          <cell r="C5514" t="str">
            <v>할아버지, 할머니까지 모두 5명이야!♪</v>
          </cell>
        </row>
        <row r="5515">
          <cell r="B5515" t="str">
            <v>Interaction_NPCchat_100120</v>
          </cell>
          <cell r="C5515" t="str">
            <v>그리고 고양이 챠미랑 햄스터 슈가도 같이 살고 있어!</v>
          </cell>
        </row>
        <row r="5516">
          <cell r="B5516" t="str">
            <v>Interaction_NPCchat_100121</v>
          </cell>
          <cell r="C5516" t="str">
            <v>나중에 놀러 와♪</v>
          </cell>
        </row>
        <row r="5517">
          <cell r="B5517" t="str">
            <v>Interaction_NPCchat_100122</v>
          </cell>
          <cell r="C5517" t="str">
            <v>그거 알아?</v>
          </cell>
        </row>
        <row r="5518">
          <cell r="B5518" t="str">
            <v>Interaction_NPCchat_100123</v>
          </cell>
          <cell r="C5518" t="str">
            <v>사과 5개가 있으면</v>
          </cell>
        </row>
        <row r="5519">
          <cell r="B5519" t="str">
            <v>Interaction_NPCchat_100124</v>
          </cell>
          <cell r="C5519" t="str">
            <v>키티의 키와 몸무게를 알 수 있어!</v>
          </cell>
        </row>
        <row r="5520">
          <cell r="B5520" t="str">
            <v>Interaction_NPCchat_100125</v>
          </cell>
          <cell r="C5520" t="str">
            <v>5개를 위로 쌓으면 키티의 키가 되고</v>
          </cell>
        </row>
        <row r="5521">
          <cell r="B5521" t="str">
            <v>Interaction_NPCchat_100126</v>
          </cell>
          <cell r="C5521" t="str">
            <v>2개를 덜어내고 품에 안으면</v>
          </cell>
        </row>
        <row r="5522">
          <cell r="B5522" t="str">
            <v>Interaction_NPCchat_100127</v>
          </cell>
          <cell r="C5522" t="str">
            <v>키티의 몸무게가 되지!♪</v>
          </cell>
        </row>
        <row r="5523">
          <cell r="B5523" t="str">
            <v>Interaction_NPCchat_100128</v>
          </cell>
          <cell r="C5523" t="str">
            <v>그래! 다음에 또 보자♪</v>
          </cell>
        </row>
        <row r="5524">
          <cell r="B5524" t="str">
            <v>Interaction_NPCchat_100201</v>
          </cell>
          <cell r="C5524" t="str">
            <v>안녀엉~ 나야, 시나몬!</v>
          </cell>
        </row>
        <row r="5525">
          <cell r="B5525" t="str">
            <v>Interaction_NPCchat_100202</v>
          </cell>
          <cell r="C5525" t="str">
            <v>잠까안!</v>
          </cell>
        </row>
        <row r="5526">
          <cell r="B5526" t="str">
            <v>Interaction_NPCchat_100203</v>
          </cell>
          <cell r="C5526" t="str">
            <v>혹시 잘못 알고 있을까봐 말하는 건데에~</v>
          </cell>
        </row>
        <row r="5527">
          <cell r="B5527" t="str">
            <v>Interaction_NPCchat_100204</v>
          </cell>
          <cell r="C5527" t="str">
            <v>시나몬, 토끼가 아니야!</v>
          </cell>
        </row>
        <row r="5528">
          <cell r="B5528" t="str">
            <v>Interaction_NPCchat_100205</v>
          </cell>
          <cell r="C5528" t="str">
            <v>요리 보고 조리 봐도</v>
          </cell>
        </row>
        <row r="5529">
          <cell r="B5529" t="str">
            <v>Interaction_NPCchat_100206</v>
          </cell>
          <cell r="C5529" t="str">
            <v>듬직한 강아지잖아!</v>
          </cell>
        </row>
        <row r="5530">
          <cell r="B5530" t="str">
            <v>Interaction_NPCchat_100207</v>
          </cell>
          <cell r="C5530" t="str">
            <v>있지이, 시나몬 이름은 말이야!</v>
          </cell>
        </row>
        <row r="5531">
          <cell r="B5531" t="str">
            <v>Interaction_NPCchat_100208</v>
          </cell>
          <cell r="C5531" t="str">
            <v>누나가 지어준 거야♪</v>
          </cell>
        </row>
        <row r="5532">
          <cell r="B5532" t="str">
            <v>Interaction_NPCchat_100209</v>
          </cell>
          <cell r="C5532" t="str">
            <v>시나몬 꼬리가 꼭 시나몬 롤처럼</v>
          </cell>
        </row>
        <row r="5533">
          <cell r="B5533" t="str">
            <v>Interaction_NPCchat_100210</v>
          </cell>
          <cell r="C5533" t="str">
            <v>돌돌 말려 있어서 그렇대~</v>
          </cell>
        </row>
        <row r="5534">
          <cell r="B5534" t="str">
            <v>Interaction_NPCchat_100211</v>
          </cell>
          <cell r="C5534" t="str">
            <v>오늘 날씨 정말 좋다~♪</v>
          </cell>
        </row>
        <row r="5535">
          <cell r="B5535" t="str">
            <v>Interaction_NPCchat_100212</v>
          </cell>
          <cell r="C5535" t="str">
            <v>이런 날엔 카페 시나몬 테라스에서</v>
          </cell>
        </row>
        <row r="5536">
          <cell r="B5536" t="str">
            <v>Interaction_NPCchat_100213</v>
          </cell>
          <cell r="C5536" t="str">
            <v>마음 편히 낮잠 자고 싶어~</v>
          </cell>
        </row>
        <row r="5537">
          <cell r="B5537" t="str">
            <v>Interaction_NPCchat_100214</v>
          </cell>
          <cell r="C5537" t="str">
            <v>안녕~♪</v>
          </cell>
        </row>
        <row r="5538">
          <cell r="B5538" t="str">
            <v>Interaction_NPCchat_100215</v>
          </cell>
          <cell r="C5538" t="str">
            <v>혹시 좋아하는 디저트 있어?</v>
          </cell>
        </row>
        <row r="5539">
          <cell r="B5539" t="str">
            <v>Interaction_NPCchat_100216</v>
          </cell>
          <cell r="C5539" t="str">
            <v>시나몬 롤? 와플 크레페? 쉬폰 케이크?</v>
          </cell>
        </row>
        <row r="5540">
          <cell r="B5540" t="str">
            <v>Interaction_NPCchat_100217</v>
          </cell>
          <cell r="C5540" t="str">
            <v>카페 시나몬에는 뭐든 다 있어~♪</v>
          </cell>
        </row>
        <row r="5541">
          <cell r="B5541" t="str">
            <v>Interaction_NPCchat_100218</v>
          </cell>
          <cell r="C5541" t="str">
            <v>있잖아~ 시나몬 말이야~</v>
          </cell>
        </row>
        <row r="5542">
          <cell r="B5542" t="str">
            <v>Interaction_NPCchat_100219</v>
          </cell>
          <cell r="C5542" t="str">
            <v>슈크르 타운에서 제~일 유명한 세프가 되고 싶어♪</v>
          </cell>
        </row>
        <row r="5543">
          <cell r="B5543" t="str">
            <v>Interaction_NPCchat_100220</v>
          </cell>
          <cell r="C5543" t="str">
            <v>다들 시나몬의 요리를 먹고</v>
          </cell>
        </row>
        <row r="5544">
          <cell r="B5544" t="str">
            <v>Interaction_NPCchat_100221</v>
          </cell>
          <cell r="C5544" t="str">
            <v>엄~청 행복한 표정이 되겠지♪</v>
          </cell>
        </row>
        <row r="5545">
          <cell r="B5545" t="str">
            <v>Interaction_NPCchat_100222</v>
          </cell>
          <cell r="C5545" t="str">
            <v>다음엔 꼭 시나몬이랑 놀아주기야~</v>
          </cell>
        </row>
        <row r="5546">
          <cell r="B5546" t="str">
            <v>Interaction_NPCchat_100301</v>
          </cell>
          <cell r="C5546" t="str">
            <v>낮잠자기 좋은 날이네에~</v>
          </cell>
        </row>
        <row r="5547">
          <cell r="B5547" t="str">
            <v>Interaction_NPCchat_100302</v>
          </cell>
          <cell r="C5547" t="str">
            <v>나 푸딩을 정말 많이 먹어봤는데 말이야~</v>
          </cell>
        </row>
        <row r="5548">
          <cell r="B5548" t="str">
            <v>Interaction_NPCchat_100303</v>
          </cell>
          <cell r="C5548" t="str">
            <v>역시 푸딩은~</v>
          </cell>
        </row>
        <row r="5549">
          <cell r="B5549" t="str">
            <v>Interaction_NPCchat_100304</v>
          </cell>
          <cell r="C5549" t="str">
            <v>우리 엄마 표 푸딩이 최고야~</v>
          </cell>
        </row>
        <row r="5550">
          <cell r="B5550" t="str">
            <v>Interaction_NPCchat_100305</v>
          </cell>
          <cell r="C5550" t="str">
            <v>그 촉촉하고 달콤한 맛......</v>
          </cell>
        </row>
        <row r="5551">
          <cell r="B5551" t="str">
            <v>Interaction_NPCchat_100306</v>
          </cell>
          <cell r="C5551" t="str">
            <v>아~ 또 먹고 싶다~</v>
          </cell>
        </row>
        <row r="5552">
          <cell r="B5552" t="str">
            <v>Interaction_NPCchat_100307</v>
          </cell>
          <cell r="C5552" t="str">
            <v>낮잠 잘 시간이야아~</v>
          </cell>
        </row>
        <row r="5553">
          <cell r="B5553" t="str">
            <v>Interaction_NPCchat_100308</v>
          </cell>
          <cell r="C5553" t="str">
            <v>하루의 중간에 꼭 낮잠을 자줘야</v>
          </cell>
        </row>
        <row r="5554">
          <cell r="B5554" t="str">
            <v>Interaction_NPCchat_100309</v>
          </cell>
          <cell r="C5554" t="str">
            <v>건강한 하루를 보낼 수 있다고~</v>
          </cell>
        </row>
        <row r="5555">
          <cell r="B5555" t="str">
            <v>Interaction_NPCchat_100310</v>
          </cell>
          <cell r="C5555" t="str">
            <v>팬케이크!</v>
          </cell>
        </row>
        <row r="5556">
          <cell r="B5556" t="str">
            <v>Interaction_NPCchat_100311</v>
          </cell>
          <cell r="C5556" t="str">
            <v>폭신폭신.......</v>
          </cell>
        </row>
        <row r="5557">
          <cell r="B5557" t="str">
            <v>Interaction_NPCchat_100312</v>
          </cell>
          <cell r="C5557" t="str">
            <v>따끈따끈.......</v>
          </cell>
        </row>
        <row r="5558">
          <cell r="B5558" t="str">
            <v>Interaction_NPCchat_100313</v>
          </cell>
          <cell r="C5558" t="str">
            <v>어엄청 커다란 팬케이크가 있다면</v>
          </cell>
        </row>
        <row r="5559">
          <cell r="B5559" t="str">
            <v>Interaction_NPCchat_100314</v>
          </cell>
          <cell r="C5559" t="str">
            <v>그 사이에 끼어서</v>
          </cell>
        </row>
        <row r="5560">
          <cell r="B5560" t="str">
            <v>Interaction_NPCchat_100315</v>
          </cell>
          <cell r="C5560" t="str">
            <v>낮잠 자고 싶어~</v>
          </cell>
        </row>
        <row r="5561">
          <cell r="B5561" t="str">
            <v>Interaction_NPCchat_100316</v>
          </cell>
          <cell r="C5561" t="str">
            <v>나의 매력포인트는 역시.......</v>
          </cell>
        </row>
        <row r="5562">
          <cell r="B5562" t="str">
            <v>Interaction_NPCchat_100317</v>
          </cell>
          <cell r="C5562" t="str">
            <v>귀여운 베레모?</v>
          </cell>
        </row>
        <row r="5563">
          <cell r="B5563" t="str">
            <v>Interaction_NPCchat_100318</v>
          </cell>
          <cell r="C5563" t="str">
            <v>말랑말랑한 뱃살?</v>
          </cell>
        </row>
        <row r="5564">
          <cell r="B5564" t="str">
            <v>Interaction_NPCchat_100319</v>
          </cell>
          <cell r="C5564" t="str">
            <v>아니면 역시......</v>
          </cell>
        </row>
        <row r="5565">
          <cell r="B5565" t="str">
            <v>Interaction_NPCchat_100320</v>
          </cell>
          <cell r="C5565" t="str">
            <v>아하하!</v>
          </cell>
        </row>
        <row r="5566">
          <cell r="B5566" t="str">
            <v>Interaction_NPCchat_100321</v>
          </cell>
          <cell r="C5566" t="str">
            <v>푸린은 있지이~</v>
          </cell>
        </row>
        <row r="5567">
          <cell r="B5567" t="str">
            <v>Interaction_NPCchat_100322</v>
          </cell>
          <cell r="C5567" t="str">
            <v>산책을 제일 좋아해!</v>
          </cell>
        </row>
        <row r="5568">
          <cell r="B5568" t="str">
            <v>Interaction_NPCchat_100323</v>
          </cell>
          <cell r="C5568" t="str">
            <v>제일 싫어하는 거언......</v>
          </cell>
        </row>
        <row r="5569">
          <cell r="B5569" t="str">
            <v>Interaction_NPCchat_100324</v>
          </cell>
          <cell r="C5569" t="str">
            <v>집 지키기!</v>
          </cell>
        </row>
        <row r="5570">
          <cell r="B5570" t="str">
            <v>Interaction_NPCchat_100325</v>
          </cell>
          <cell r="C5570" t="str">
            <v>그래~? 잘~ 가~</v>
          </cell>
        </row>
        <row r="5571">
          <cell r="B5571" t="str">
            <v>Interaction_NPCchat_200101</v>
          </cell>
          <cell r="C5571" t="str">
            <v>뭐야, 뭐 볼일 있어?</v>
          </cell>
        </row>
        <row r="5572">
          <cell r="B5572" t="str">
            <v>Interaction_NPCchat_200102</v>
          </cell>
          <cell r="C5572" t="str">
            <v>어딜 함부로 들어오는 거냣!</v>
          </cell>
        </row>
        <row r="5573">
          <cell r="B5573" t="str">
            <v>Interaction_NPCchat_200103</v>
          </cell>
          <cell r="C5573" t="str">
            <v>여긴 세계 쿠로미화 계획 본부라고!</v>
          </cell>
        </row>
        <row r="5574">
          <cell r="B5574" t="str">
            <v>Interaction_NPCchat_200104</v>
          </cell>
          <cell r="C5574" t="str">
            <v>아무나 들어올 수 있는 곳이 아니야!</v>
          </cell>
        </row>
        <row r="5575">
          <cell r="B5575" t="str">
            <v>Interaction_NPCchat_200105</v>
          </cell>
          <cell r="C5575" t="str">
            <v>아니면 뭐야. 너도 쿠로미즈의 일원이 되고 싶은 거냣?!</v>
          </cell>
        </row>
        <row r="5576">
          <cell r="B5576" t="str">
            <v>Interaction_NPCchat_200106</v>
          </cell>
          <cell r="C5576" t="str">
            <v>이렇게 말을 거는 거 보니.......</v>
          </cell>
        </row>
        <row r="5577">
          <cell r="B5577" t="str">
            <v>Interaction_NPCchat_200107</v>
          </cell>
          <cell r="C5577" t="str">
            <v>너도 내 팬이구나?</v>
          </cell>
        </row>
        <row r="5578">
          <cell r="B5578" t="str">
            <v>Interaction_NPCchat_200108</v>
          </cell>
          <cell r="C5578" t="str">
            <v>우하하! 그래, 그래.</v>
          </cell>
        </row>
        <row r="5579">
          <cell r="B5579" t="str">
            <v>Interaction_NPCchat_200109</v>
          </cell>
          <cell r="C5579" t="str">
            <v>이 쿠로미 님의 용모를 마음껏 구경하다 가라고!</v>
          </cell>
        </row>
        <row r="5580">
          <cell r="B5580" t="str">
            <v>Interaction_NPCchat_200110</v>
          </cell>
          <cell r="C5580" t="str">
            <v>오늘도 열심히 하고 있냣!</v>
          </cell>
        </row>
        <row r="5581">
          <cell r="B5581" t="str">
            <v>Interaction_NPCchat_200111</v>
          </cell>
          <cell r="C5581" t="str">
            <v>잊지 말라고... 가장 중요한 건......</v>
          </cell>
        </row>
        <row r="5582">
          <cell r="B5582" t="str">
            <v>Interaction_NPCchat_200112</v>
          </cell>
          <cell r="C5582" t="str">
            <v>멋내기라는 사실을~!!!</v>
          </cell>
        </row>
        <row r="5583">
          <cell r="B5583" t="str">
            <v>Interaction_NPCchat_200113</v>
          </cell>
          <cell r="C5583" t="str">
            <v>바쿠~~~!!</v>
          </cell>
        </row>
        <row r="5584">
          <cell r="B5584" t="str">
            <v>Interaction_NPCchat_200114</v>
          </cell>
          <cell r="C5584" t="str">
            <v>바쿠 이 녀석, 또 어디로 사라진 거야!</v>
          </cell>
        </row>
        <row r="5585">
          <cell r="B5585" t="str">
            <v>Interaction_NPCchat_200115</v>
          </cell>
          <cell r="C5585" t="str">
            <v>나는 지금 바쁘니까</v>
          </cell>
        </row>
        <row r="5586">
          <cell r="B5586" t="str">
            <v>Interaction_NPCchat_200116</v>
          </cell>
          <cell r="C5586" t="str">
            <v>나중에 또 얘기하자구, {0:_NICK}!</v>
          </cell>
        </row>
        <row r="5587">
          <cell r="B5587" t="str">
            <v>Interaction_NPCchat_200117</v>
          </cell>
          <cell r="C5587" t="str">
            <v>이 쿠로미 님의 능력을 얕보지 말라고!</v>
          </cell>
        </row>
        <row r="5588">
          <cell r="B5588" t="str">
            <v>Interaction_NPCchat_200118</v>
          </cell>
          <cell r="C5588" t="str">
            <v>너희 같은 녀석들의 고민 정도는</v>
          </cell>
        </row>
        <row r="5589">
          <cell r="B5589" t="str">
            <v>Interaction_NPCchat_200119</v>
          </cell>
          <cell r="C5589" t="str">
            <v>간단히 날려버려줄 수 있으니 말이야!</v>
          </cell>
        </row>
        <row r="5590">
          <cell r="B5590" t="str">
            <v>Interaction_NPCchat_200120</v>
          </cell>
          <cell r="C5590" t="str">
            <v>우하하!</v>
          </cell>
        </row>
        <row r="5591">
          <cell r="B5591" t="str">
            <v>Interaction_NPCchat_200121</v>
          </cell>
          <cell r="C5591" t="str">
            <v>뭐야! 그럼 왜 온 거야!</v>
          </cell>
        </row>
        <row r="5592">
          <cell r="B5592" t="str">
            <v>Interaction_NPCchat_200201</v>
          </cell>
          <cell r="C5592" t="str">
            <v>{0:_NICK}, 안녀엉~♡</v>
          </cell>
        </row>
        <row r="5593">
          <cell r="B5593" t="str">
            <v>Interaction_NPCchat_200202</v>
          </cell>
          <cell r="C5593" t="str">
            <v>오늘도 멜로디랑</v>
          </cell>
        </row>
        <row r="5594">
          <cell r="B5594" t="str">
            <v>Interaction_NPCchat_200203</v>
          </cell>
          <cell r="C5594" t="str">
            <v>재미있게 보내자~♡</v>
          </cell>
        </row>
        <row r="5595">
          <cell r="B5595" t="str">
            <v>Interaction_NPCchat_200204</v>
          </cell>
          <cell r="C5595" t="str">
            <v>멜로디는 오늘</v>
          </cell>
        </row>
        <row r="5596">
          <cell r="B5596" t="str">
            <v>Interaction_NPCchat_200205</v>
          </cell>
          <cell r="C5596" t="str">
            <v>숲에서 화관을 만들고 싶어~♡</v>
          </cell>
        </row>
        <row r="5597">
          <cell r="B5597" t="str">
            <v>Interaction_NPCchat_200206</v>
          </cell>
          <cell r="C5597" t="str">
            <v>너는 뭐 할 거야~?</v>
          </cell>
        </row>
        <row r="5598">
          <cell r="B5598" t="str">
            <v>Interaction_NPCchat_200207</v>
          </cell>
          <cell r="C5598" t="str">
            <v>오늘은~</v>
          </cell>
        </row>
        <row r="5599">
          <cell r="B5599" t="str">
            <v>Interaction_NPCchat_200208</v>
          </cell>
          <cell r="C5599" t="str">
            <v>날씨가 좋네~♡</v>
          </cell>
        </row>
        <row r="5600">
          <cell r="B5600" t="str">
            <v>Interaction_NPCchat_200209</v>
          </cell>
          <cell r="C5600" t="str">
            <v>이런 날엔 어떤 게 하고싶어~?</v>
          </cell>
        </row>
        <row r="5601">
          <cell r="B5601" t="str">
            <v>Interaction_NPCchat_200210</v>
          </cell>
          <cell r="C5601" t="str">
            <v>멜로디가 들어줄게~ 얘기해줘~♡</v>
          </cell>
        </row>
        <row r="5602">
          <cell r="B5602" t="str">
            <v>Interaction_NPCchat_200211</v>
          </cell>
          <cell r="C5602" t="str">
            <v>멜로디는 있지~</v>
          </cell>
        </row>
        <row r="5603">
          <cell r="B5603" t="str">
            <v>Interaction_NPCchat_200212</v>
          </cell>
          <cell r="C5603" t="str">
            <v>다른 사람들하고 얘기하는 게</v>
          </cell>
        </row>
        <row r="5604">
          <cell r="B5604" t="str">
            <v>Interaction_NPCchat_200213</v>
          </cell>
          <cell r="C5604" t="str">
            <v>제~일 좋아♡</v>
          </cell>
        </row>
        <row r="5605">
          <cell r="B5605" t="str">
            <v>Interaction_NPCchat_200214</v>
          </cell>
          <cell r="C5605" t="str">
            <v>앞으로도 다양한 얘기들을</v>
          </cell>
        </row>
        <row r="5606">
          <cell r="B5606" t="str">
            <v>Interaction_NPCchat_200215</v>
          </cell>
          <cell r="C5606" t="str">
            <v>잔뜩 잔뜩 들려줘야해~?</v>
          </cell>
        </row>
        <row r="5607">
          <cell r="B5607" t="str">
            <v>Interaction_NPCchat_200216</v>
          </cell>
          <cell r="C5607" t="str">
            <v>멜로디는 나중에~</v>
          </cell>
        </row>
        <row r="5608">
          <cell r="B5608" t="str">
            <v>Interaction_NPCchat_200217</v>
          </cell>
          <cell r="C5608" t="str">
            <v>어른이 되면 말이야~</v>
          </cell>
        </row>
        <row r="5609">
          <cell r="B5609" t="str">
            <v>Interaction_NPCchat_200218</v>
          </cell>
          <cell r="C5609" t="str">
            <v>과자 가게를 차리고 싶어♡</v>
          </cell>
        </row>
        <row r="5610">
          <cell r="B5610" t="str">
            <v>Interaction_NPCchat_200219</v>
          </cell>
          <cell r="C5610" t="str">
            <v>너희들이 좋아하는 과자를</v>
          </cell>
        </row>
        <row r="5611">
          <cell r="B5611" t="str">
            <v>Interaction_NPCchat_200220</v>
          </cell>
          <cell r="C5611" t="str">
            <v>마음껏 먹을 수 있게 해줄게♡</v>
          </cell>
        </row>
        <row r="5612">
          <cell r="B5612" t="str">
            <v>Interaction_NPCchat_200221</v>
          </cell>
          <cell r="C5612" t="str">
            <v>멜로디는 말이야~</v>
          </cell>
        </row>
        <row r="5613">
          <cell r="B5613" t="str">
            <v>Interaction_NPCchat_200222</v>
          </cell>
          <cell r="C5613" t="str">
            <v>비구름보다는 햇님을 좋아하는데~</v>
          </cell>
        </row>
        <row r="5614">
          <cell r="B5614" t="str">
            <v>Interaction_NPCchat_200223</v>
          </cell>
          <cell r="C5614" t="str">
            <v>비가 오는 날에는</v>
          </cell>
        </row>
        <row r="5615">
          <cell r="B5615" t="str">
            <v>Interaction_NPCchat_200224</v>
          </cell>
          <cell r="C5615" t="str">
            <v>좋아하는 우산을 쓸 수 있어서 좋아♡</v>
          </cell>
        </row>
        <row r="5616">
          <cell r="B5616" t="str">
            <v>Interaction_NPCchat_200225</v>
          </cell>
          <cell r="C5616" t="str">
            <v>다음엔 같이 놀자~♡</v>
          </cell>
        </row>
        <row r="5617">
          <cell r="B5617" t="str">
            <v>Interaction_NPCchat_300101</v>
          </cell>
          <cell r="C5617" t="str">
            <v>포차코를 보러 온 거야?♪</v>
          </cell>
        </row>
        <row r="5618">
          <cell r="B5618" t="str">
            <v>Interaction_NPCchat_300102</v>
          </cell>
          <cell r="C5618" t="str">
            <v>농장에서 당근 키우고 있어?</v>
          </cell>
        </row>
        <row r="5619">
          <cell r="B5619" t="str">
            <v>Interaction_NPCchat_300103</v>
          </cell>
          <cell r="C5619" t="str">
            <v>당근을 있잖아, 3개 한번에 들면...!</v>
          </cell>
        </row>
        <row r="5620">
          <cell r="B5620" t="str">
            <v>Interaction_NPCchat_300104</v>
          </cell>
          <cell r="C5620" t="str">
            <v>포차코의 몸무게가 되지롱♪</v>
          </cell>
        </row>
        <row r="5621">
          <cell r="B5621" t="str">
            <v>Interaction_NPCchat_300105</v>
          </cell>
          <cell r="C5621" t="str">
            <v>기타칠 줄 알아?</v>
          </cell>
        </row>
        <row r="5622">
          <cell r="B5622" t="str">
            <v>Interaction_NPCchat_300106</v>
          </cell>
          <cell r="C5622" t="str">
            <v>나는 칠 줄 알아♪</v>
          </cell>
        </row>
        <row r="5623">
          <cell r="B5623" t="str">
            <v>Interaction_NPCchat_300107</v>
          </cell>
          <cell r="C5623" t="str">
            <v>있지, 나, 해피단브이라는 밴드에서</v>
          </cell>
        </row>
        <row r="5624">
          <cell r="B5624" t="str">
            <v>Interaction_NPCchat_300108</v>
          </cell>
          <cell r="C5624" t="str">
            <v>기타를 치고 있거든!</v>
          </cell>
        </row>
        <row r="5625">
          <cell r="B5625" t="str">
            <v>Interaction_NPCchat_300109</v>
          </cell>
          <cell r="C5625" t="str">
            <v>나중에 구경하러 와♪</v>
          </cell>
        </row>
        <row r="5626">
          <cell r="B5626" t="str">
            <v>Interaction_NPCchat_300110</v>
          </cell>
          <cell r="C5626" t="str">
            <v>농장에선 뭐 키우고 있어?</v>
          </cell>
        </row>
        <row r="5627">
          <cell r="B5627" t="str">
            <v>Interaction_NPCchat_300111</v>
          </cell>
          <cell r="C5627" t="str">
            <v>집 인테리어는 어떻게 하고 있어?</v>
          </cell>
        </row>
        <row r="5628">
          <cell r="B5628" t="str">
            <v>Interaction_NPCchat_300112</v>
          </cell>
          <cell r="C5628" t="str">
            <v>패션에도 신경 쓰고 있어?</v>
          </cell>
        </row>
        <row r="5629">
          <cell r="B5629" t="str">
            <v>Interaction_NPCchat_300113</v>
          </cell>
          <cell r="C5629" t="str">
            <v>아이 참~ 귀찮아 하지 말고 들어봐아~</v>
          </cell>
        </row>
        <row r="5630">
          <cell r="B5630" t="str">
            <v>Interaction_NPCchat_300114</v>
          </cell>
          <cell r="C5630" t="str">
            <v>어제 있잖아~</v>
          </cell>
        </row>
        <row r="5631">
          <cell r="B5631" t="str">
            <v>Interaction_NPCchat_300115</v>
          </cell>
          <cell r="C5631" t="str">
            <v>꾀꼬리 숲에서 뛰어놀다가</v>
          </cell>
        </row>
        <row r="5632">
          <cell r="B5632" t="str">
            <v>Interaction_NPCchat_300116</v>
          </cell>
          <cell r="C5632" t="str">
            <v>나뭇가지를 잘못 밟아서 넘어졌는데</v>
          </cell>
        </row>
        <row r="5633">
          <cell r="B5633" t="str">
            <v>Interaction_NPCchat_300117</v>
          </cell>
          <cell r="C5633" t="str">
            <v>글쎄, 함정으로 굴러떨어졌지 뭐야아!</v>
          </cell>
        </row>
        <row r="5634">
          <cell r="B5634" t="str">
            <v>Interaction_NPCchat_300118</v>
          </cell>
          <cell r="C5634" t="str">
            <v>누가 파 둔 걸까?</v>
          </cell>
        </row>
        <row r="5635">
          <cell r="B5635" t="str">
            <v>Interaction_NPCchat_300119</v>
          </cell>
          <cell r="C5635" t="str">
            <v>킁킁~</v>
          </cell>
        </row>
        <row r="5636">
          <cell r="B5636" t="str">
            <v>Interaction_NPCchat_300120</v>
          </cell>
          <cell r="C5636" t="str">
            <v>너한테서 신기한 냄새가 나~</v>
          </cell>
        </row>
        <row r="5637">
          <cell r="B5637" t="str">
            <v>Interaction_NPCchat_300121</v>
          </cell>
          <cell r="C5637" t="str">
            <v>오늘 뭘 했길래</v>
          </cell>
        </row>
        <row r="5638">
          <cell r="B5638" t="str">
            <v>Interaction_NPCchat_300122</v>
          </cell>
          <cell r="C5638" t="str">
            <v>이렇게 재미있는 냄새가 나니~?</v>
          </cell>
        </row>
        <row r="5639">
          <cell r="B5639" t="str">
            <v>Interaction_NPCchat_300123</v>
          </cell>
          <cell r="C5639" t="str">
            <v>그래? 안녀엉~♪</v>
          </cell>
        </row>
        <row r="5640">
          <cell r="B5640" t="str">
            <v>FashionInteriorSet_1001</v>
          </cell>
          <cell r="C5640" t="str">
            <v>마시멜로우 세일러</v>
          </cell>
        </row>
        <row r="5641">
          <cell r="B5641" t="str">
            <v>FashionInteriorSet_1002</v>
          </cell>
          <cell r="C5641" t="str">
            <v>마시멜로우 문</v>
          </cell>
        </row>
        <row r="5642">
          <cell r="B5642" t="str">
            <v>Gacha_1001</v>
          </cell>
          <cell r="C5642" t="str">
            <v>러블리 스프링</v>
          </cell>
        </row>
        <row r="5643">
          <cell r="B5643" t="str">
            <v>Item_100088</v>
          </cell>
          <cell r="C5643" t="str">
            <v>마른 빗자루</v>
          </cell>
        </row>
        <row r="5644">
          <cell r="B5644" t="str">
            <v>Item_100089</v>
          </cell>
          <cell r="C5644" t="str">
            <v>시골 흙길</v>
          </cell>
        </row>
        <row r="5645">
          <cell r="B5645" t="str">
            <v>Item_100090</v>
          </cell>
          <cell r="C5645" t="str">
            <v>노랑 덴파레 화단</v>
          </cell>
        </row>
        <row r="5646">
          <cell r="B5646" t="str">
            <v>Item_100091</v>
          </cell>
          <cell r="C5646" t="str">
            <v>하양 덴파레 화단</v>
          </cell>
        </row>
        <row r="5647">
          <cell r="B5647" t="str">
            <v>Item_100092</v>
          </cell>
          <cell r="C5647" t="str">
            <v>내츄럴 우드 작은 울타리</v>
          </cell>
        </row>
        <row r="5648">
          <cell r="B5648" t="str">
            <v>Item_100093</v>
          </cell>
          <cell r="C5648" t="str">
            <v>화이트 우드 작은 울타리</v>
          </cell>
        </row>
        <row r="5649">
          <cell r="B5649" t="str">
            <v>Item_100094</v>
          </cell>
          <cell r="C5649" t="str">
            <v>화이트 쿠션 라탄 의자</v>
          </cell>
        </row>
        <row r="5650">
          <cell r="B5650" t="str">
            <v>Item_100095</v>
          </cell>
          <cell r="C5650" t="str">
            <v>화이트 쿠션 라탄 의자 뒷편</v>
          </cell>
        </row>
        <row r="5651">
          <cell r="B5651" t="str">
            <v>Item_100096</v>
          </cell>
          <cell r="C5651" t="str">
            <v>내츄럴 스톤 잔디 길 1</v>
          </cell>
        </row>
        <row r="5652">
          <cell r="B5652" t="str">
            <v>Item_100097</v>
          </cell>
          <cell r="C5652" t="str">
            <v>내츄럴 스톤 잔디 길 2</v>
          </cell>
        </row>
        <row r="5653">
          <cell r="B5653" t="str">
            <v>Item_100098</v>
          </cell>
          <cell r="C5653" t="str">
            <v>클래식 화분 장식 가로등</v>
          </cell>
        </row>
        <row r="5654">
          <cell r="B5654" t="str">
            <v>Item_100099</v>
          </cell>
          <cell r="C5654" t="str">
            <v>이삿짐 택배 상자 세트</v>
          </cell>
        </row>
        <row r="5655">
          <cell r="B5655" t="str">
            <v>Item_100100</v>
          </cell>
          <cell r="C5655" t="str">
            <v>클래식 여행 가방</v>
          </cell>
        </row>
        <row r="5656">
          <cell r="B5656" t="str">
            <v>Item_100101</v>
          </cell>
          <cell r="C5656" t="str">
            <v>내츄럴 우드 레이스 테이블</v>
          </cell>
        </row>
        <row r="5657">
          <cell r="B5657" t="str">
            <v>Item_100102</v>
          </cell>
          <cell r="C5657" t="str">
            <v>화이트 꽃잎 벽 조명</v>
          </cell>
        </row>
        <row r="5658">
          <cell r="B5658" t="str">
            <v>Item_100103</v>
          </cell>
          <cell r="C5658" t="str">
            <v>심플 베이지 벽 시계</v>
          </cell>
        </row>
        <row r="5659">
          <cell r="B5659" t="str">
            <v>Item_100104</v>
          </cell>
          <cell r="C5659" t="str">
            <v>잘 보관된 편지 묶음</v>
          </cell>
        </row>
        <row r="5660">
          <cell r="B5660" t="str">
            <v>Item_100105</v>
          </cell>
          <cell r="C5660" t="str">
            <v>레드 톤 책 묶음</v>
          </cell>
        </row>
        <row r="5661">
          <cell r="B5661" t="str">
            <v>Item_100106</v>
          </cell>
          <cell r="C5661" t="str">
            <v>그린 톤 책 묶음</v>
          </cell>
        </row>
        <row r="5662">
          <cell r="B5662" t="str">
            <v>Item_100107</v>
          </cell>
          <cell r="C5662" t="str">
            <v>봄빛 명패 달린 우든 도어</v>
          </cell>
        </row>
        <row r="5663">
          <cell r="B5663" t="str">
            <v>Item_100108</v>
          </cell>
          <cell r="C5663" t="str">
            <v>화이트 우드 아치형 창문</v>
          </cell>
        </row>
        <row r="5664">
          <cell r="B5664" t="str">
            <v>Item_100109</v>
          </cell>
          <cell r="C5664" t="str">
            <v>식물이 자라는 화이트 우드 아치형 창문</v>
          </cell>
        </row>
        <row r="5665">
          <cell r="B5665" t="str">
            <v>Item_100110</v>
          </cell>
          <cell r="C5665" t="str">
            <v>책이 올려진 장식 벽 선반</v>
          </cell>
        </row>
        <row r="5666">
          <cell r="B5666" t="str">
            <v>Item_100111</v>
          </cell>
          <cell r="C5666" t="str">
            <v>포근한 우드프레임 싱글 침대</v>
          </cell>
        </row>
        <row r="5667">
          <cell r="B5667" t="str">
            <v>Item_100112</v>
          </cell>
          <cell r="C5667" t="str">
            <v>우드 배색 2단 책장</v>
          </cell>
        </row>
        <row r="5668">
          <cell r="B5668" t="str">
            <v>Item_100113</v>
          </cell>
          <cell r="C5668" t="str">
            <v>포근한 우드프레임 2인 쇼파</v>
          </cell>
        </row>
        <row r="5669">
          <cell r="B5669" t="str">
            <v>Item_100114</v>
          </cell>
          <cell r="C5669" t="str">
            <v>내추럴 우드 미니 옷걸이 프레임</v>
          </cell>
        </row>
        <row r="5670">
          <cell r="B5670" t="str">
            <v>Item_100115</v>
          </cell>
          <cell r="C5670" t="str">
            <v>화이트 태슬 사각 대형 카펫</v>
          </cell>
        </row>
        <row r="5671">
          <cell r="B5671" t="str">
            <v>Item_100116</v>
          </cell>
          <cell r="C5671" t="str">
            <v xml:space="preserve">핑크베이지 다이아 패턴 뽀송 카펫 </v>
          </cell>
        </row>
        <row r="5672">
          <cell r="B5672" t="str">
            <v>Item_100117</v>
          </cell>
          <cell r="C5672" t="str">
            <v>모던 베이지 세로 줄무늬 벽지</v>
          </cell>
        </row>
        <row r="5673">
          <cell r="B5673" t="str">
            <v>Item_100118</v>
          </cell>
          <cell r="C5673" t="str">
            <v>모던 베이지 격자무늬 바닥</v>
          </cell>
        </row>
        <row r="5674">
          <cell r="B5674" t="str">
            <v>CutScene_NPCChat_191002001</v>
          </cell>
          <cell r="C5674" t="str">
            <v>......</v>
          </cell>
        </row>
        <row r="5675">
          <cell r="B5675" t="str">
            <v>CutScene_NPCChat_191002002</v>
          </cell>
          <cell r="C5675" t="str">
            <v>안녕~ 네가 새로 이사 온 {0:_NICK}(이)구나~♪</v>
          </cell>
        </row>
        <row r="5676">
          <cell r="B5676" t="str">
            <v>CutScene_NPCChat_191002003</v>
          </cell>
          <cell r="C5676" t="str">
            <v>나는 포차코야~ 만나서 반가워♪</v>
          </cell>
        </row>
        <row r="5677">
          <cell r="B5677" t="str">
            <v>CutScene_NPCChat_191002004</v>
          </cell>
          <cell r="C5677" t="str">
            <v>뭐하고 있었어~?</v>
          </cell>
        </row>
        <row r="5678">
          <cell r="B5678" t="str">
            <v>CutScene_NPCChat_191002005</v>
          </cell>
          <cell r="C5678" t="str">
            <v>그랬구나♪ 재밌겠다!</v>
          </cell>
        </row>
        <row r="5679">
          <cell r="B5679" t="str">
            <v>CutScene_NPCChat_191002006</v>
          </cell>
          <cell r="C5679" t="str">
            <v>그러고보니 수확하면 어떻게 하는거야?</v>
          </cell>
        </row>
        <row r="5680">
          <cell r="B5680" t="str">
            <v>CutScene_NPCChat_191002007</v>
          </cell>
          <cell r="C5680" t="str">
            <v>네가 다 먹는거야?</v>
          </cell>
        </row>
        <row r="5681">
          <cell r="B5681" t="str">
            <v>CutScene_NPCChat_191002008</v>
          </cell>
          <cell r="C5681" t="str">
            <v>혹시 남으면 나도 좀 줄 수 있어?♪</v>
          </cell>
        </row>
        <row r="5682">
          <cell r="B5682" t="str">
            <v>CutScene_NPCChat_191005001</v>
          </cell>
          <cell r="C5682" t="str">
            <v>......</v>
          </cell>
        </row>
        <row r="5683">
          <cell r="B5683" t="str">
            <v>CutScene_NPCChat_191005002</v>
          </cell>
          <cell r="C5683" t="str">
            <v>안녀엉~</v>
          </cell>
        </row>
        <row r="5684">
          <cell r="B5684" t="str">
            <v>CutScene_NPCChat_191005003</v>
          </cell>
          <cell r="C5684" t="str">
            <v>새로 이사 왔다고 하길래~ 놀러 왔어어~</v>
          </cell>
        </row>
        <row r="5685">
          <cell r="B5685" t="str">
            <v>CutScene_NPCChat_191005004</v>
          </cell>
          <cell r="C5685" t="str">
            <v>나는 푸린이야아~</v>
          </cell>
        </row>
        <row r="5686">
          <cell r="B5686" t="str">
            <v>CutScene_NPCChat_191005005</v>
          </cell>
          <cell r="C5686" t="str">
            <v>잘 부탁해~</v>
          </cell>
        </row>
        <row r="5687">
          <cell r="B5687" t="str">
            <v>CutScene_NPCChat_191005006</v>
          </cell>
          <cell r="C5687" t="str">
            <v>그런데 오늘 햇볕이 너무 강하지 않아~?</v>
          </cell>
        </row>
        <row r="5688">
          <cell r="B5688" t="str">
            <v>CutScene_NPCChat_191005007</v>
          </cell>
          <cell r="C5688" t="str">
            <v>나무 그늘이라도 있으면 좋을텐데~</v>
          </cell>
        </row>
        <row r="5689">
          <cell r="B5689" t="str">
            <v>CutScene_NPCChat_191010001</v>
          </cell>
          <cell r="C5689" t="str">
            <v>......</v>
          </cell>
        </row>
        <row r="5690">
          <cell r="B5690" t="str">
            <v>CutScene_NPCChat_191010002</v>
          </cell>
          <cell r="C5690" t="str">
            <v>안녕~ 네가 새로 이사온 애구나?</v>
          </cell>
        </row>
        <row r="5691">
          <cell r="B5691" t="str">
            <v>CutScene_NPCChat_191010003</v>
          </cell>
          <cell r="C5691" t="str">
            <v>반가워~ 나는 시나몬이야♪</v>
          </cell>
        </row>
        <row r="5692">
          <cell r="B5692" t="str">
            <v>CutScene_NPCChat_191010004</v>
          </cell>
          <cell r="C5692" t="str">
            <v>나 말이지~ 새로운 친구가 이사왔다고 해서</v>
          </cell>
        </row>
        <row r="5693">
          <cell r="B5693" t="str">
            <v>CutScene_NPCChat_191010005</v>
          </cell>
          <cell r="C5693" t="str">
            <v>너어~무 궁금해서 와버렸어♪</v>
          </cell>
        </row>
        <row r="5694">
          <cell r="B5694" t="str">
            <v>CutScene_NPCChat_191010006</v>
          </cell>
          <cell r="C5694" t="str">
            <v>어때, 어때~?</v>
          </cell>
        </row>
        <row r="5695">
          <cell r="B5695" t="str">
            <v>CutScene_NPCChat_191010007</v>
          </cell>
          <cell r="C5695" t="str">
            <v>여기서 지내는 건 재밌어?</v>
          </cell>
        </row>
        <row r="5696">
          <cell r="B5696" t="str">
            <v>CutScene_NPCChat_191010008</v>
          </cell>
          <cell r="C5696" t="str">
            <v>다행이다~♪</v>
          </cell>
        </row>
        <row r="5697">
          <cell r="B5697" t="str">
            <v>CutScene_NPCChat_191010009</v>
          </cell>
          <cell r="C5697" t="str">
            <v>앞으로는 시나몬하고도 재미있게 지내자~♪</v>
          </cell>
        </row>
        <row r="5698">
          <cell r="B5698" t="str">
            <v>CutScene_NPCChat_191011001</v>
          </cell>
          <cell r="C5698" t="str">
            <v>......</v>
          </cell>
        </row>
        <row r="5699">
          <cell r="B5699" t="str">
            <v>CutScene_NPCChat_191011002</v>
          </cell>
          <cell r="C5699" t="str">
            <v>안녕♡</v>
          </cell>
        </row>
        <row r="5700">
          <cell r="B5700" t="str">
            <v>CutScene_NPCChat_191011003</v>
          </cell>
          <cell r="C5700" t="str">
            <v>나는 멜로디야~ 잘 부탁해♡</v>
          </cell>
        </row>
        <row r="5701">
          <cell r="B5701" t="str">
            <v>CutScene_NPCChat_191011004</v>
          </cell>
          <cell r="C5701" t="str">
            <v>네 농장 정말 멋있다♡</v>
          </cell>
        </row>
        <row r="5702">
          <cell r="B5702" t="str">
            <v>CutScene_NPCChat_191011005</v>
          </cell>
          <cell r="C5702" t="str">
            <v>멜로디도 꽃을 키우는데~</v>
          </cell>
        </row>
        <row r="5703">
          <cell r="B5703" t="str">
            <v>CutScene_NPCChat_191011006</v>
          </cell>
          <cell r="C5703" t="str">
            <v>요즘은 꽃들이 기운이 없어 보여~</v>
          </cell>
        </row>
        <row r="5704">
          <cell r="B5704" t="str">
            <v>CutScene_NPCChat_191011007</v>
          </cell>
          <cell r="C5704" t="str">
            <v>혹시 목이 마른 걸까?</v>
          </cell>
        </row>
        <row r="5705">
          <cell r="B5705" t="str">
            <v>CutScene_NPCChat_191012001</v>
          </cell>
          <cell r="C5705" t="str">
            <v>거기 너!</v>
          </cell>
        </row>
        <row r="5706">
          <cell r="B5706" t="str">
            <v>CutScene_NPCChat_191012002</v>
          </cell>
          <cell r="C5706" t="str">
            <v>혹시 너냐? 마이 멜로디한테 물을 준 녀석이?</v>
          </cell>
        </row>
        <row r="5707">
          <cell r="B5707" t="str">
            <v>CutScene_NPCChat_191012003</v>
          </cell>
          <cell r="C5707" t="str">
            <v>이럴 줄 알았어!</v>
          </cell>
        </row>
        <row r="5708">
          <cell r="B5708" t="str">
            <v>CutScene_NPCChat_191012004</v>
          </cell>
          <cell r="C5708" t="str">
            <v>감히 쿠로미 님보다 먼저 꽃에 물을 주려고 하다니!</v>
          </cell>
        </row>
        <row r="5709">
          <cell r="B5709" t="str">
            <v>CutScene_NPCChat_191012005</v>
          </cell>
          <cell r="C5709" t="str">
            <v>이 쿠로미 님이 더 빨리, 더 많이 물을 줘야한다고!</v>
          </cell>
        </row>
        <row r="5710">
          <cell r="B5710" t="str">
            <v>CutScene_UserChat_1910020011</v>
          </cell>
          <cell r="C5710" t="str">
            <v>농사 짓는 법을 배웠어♪</v>
          </cell>
        </row>
        <row r="5711">
          <cell r="B5711" t="str">
            <v>CutScene_UserChat_1910020012</v>
          </cell>
          <cell r="C5711" t="str">
            <v>밀을 키우고 있어!</v>
          </cell>
        </row>
        <row r="5712">
          <cell r="B5712" t="str">
            <v>CutScene_UserChat_1910100011</v>
          </cell>
          <cell r="C5712" t="str">
            <v>응, 재밌어♪</v>
          </cell>
        </row>
        <row r="5713">
          <cell r="B5713" t="str">
            <v>CutScene_UserChat_1910100012</v>
          </cell>
          <cell r="C5713" t="str">
            <v>모두들 덕분에 즐겁게 지내고 있어♪</v>
          </cell>
        </row>
        <row r="5714">
          <cell r="B5714" t="str">
            <v>CutScene_UserChat_1910120011</v>
          </cell>
          <cell r="C5714" t="str">
            <v>맞아!</v>
          </cell>
        </row>
        <row r="5715">
          <cell r="B5715" t="str">
            <v>CutScene_UserChat_1910120012</v>
          </cell>
          <cell r="C5715" t="str">
            <v>꽃밭에 물을 준다고 하길래 내가 줬어.</v>
          </cell>
        </row>
        <row r="5716">
          <cell r="B5716" t="str">
            <v>Introduction_Change_Complete</v>
          </cell>
          <cell r="C5716" t="str">
            <v>한마디를 변경했어요!</v>
          </cell>
        </row>
        <row r="5717">
          <cell r="B5717" t="str">
            <v>None_Fleamarket_Item</v>
          </cell>
          <cell r="C5717" t="str">
            <v>판매중인 아이템이 없어요!</v>
          </cell>
        </row>
        <row r="5718">
          <cell r="B5718" t="str">
            <v xml:space="preserve">SellItemSlot_Open_Notify </v>
          </cell>
          <cell r="C5718" t="str">
            <v>판매슬롯을 확장했어요</v>
          </cell>
        </row>
        <row r="5719">
          <cell r="B5719" t="str">
            <v>Fleamarket_Description</v>
          </cell>
          <cell r="C5719" t="str">
            <v>안녕하세요, 사용하지 않는 물품 판매합니다!
많이 찾아주시고 이용해주세요!</v>
          </cell>
        </row>
        <row r="5720">
          <cell r="B5720" t="str">
            <v>HairShop_Text_1</v>
          </cell>
          <cell r="C5720" t="str">
            <v>우리 미용실에 온 것을 환영해!</v>
          </cell>
        </row>
        <row r="5721">
          <cell r="B5721" t="str">
            <v>HairShop_Text_2</v>
          </cell>
          <cell r="C5721" t="str">
            <v>어서오세요! 마이멜로디가 운영하는 미용실입니다!</v>
          </cell>
        </row>
        <row r="5722">
          <cell r="B5722" t="str">
            <v>HairShop_Text_3</v>
          </cell>
          <cell r="C5722" t="str">
            <v>오늘은 어떤 머리를 하러 오셨나요?</v>
          </cell>
        </row>
        <row r="5723">
          <cell r="B5723" t="str">
            <v>HairShop_Text_4</v>
          </cell>
          <cell r="C5723" t="str">
            <v>헤어 스타일링은 너무 재밌어!</v>
          </cell>
        </row>
        <row r="5724">
          <cell r="B5724" t="str">
            <v>HairShop_Text_5</v>
          </cell>
          <cell r="C5724" t="str">
            <v>오늘도 즐거웠어요!</v>
          </cell>
        </row>
        <row r="5725">
          <cell r="B5725" t="str">
            <v>HairShop_Text_6</v>
          </cell>
          <cell r="C5725" t="str">
            <v>와주셔서 감사합니다!</v>
          </cell>
        </row>
        <row r="5726">
          <cell r="B5726" t="str">
            <v>HairShop_Text_7</v>
          </cell>
          <cell r="C5726" t="str">
            <v>후암 심심해..</v>
          </cell>
        </row>
        <row r="5727">
          <cell r="B5727" t="str">
            <v>HairShop_Text_8</v>
          </cell>
          <cell r="C5727" t="str">
            <v>빨리 일하고 싶다!</v>
          </cell>
        </row>
        <row r="5728">
          <cell r="B5728" t="str">
            <v>HairShop_Text_9</v>
          </cell>
          <cell r="C5728" t="str">
            <v>안녕! 반가워!</v>
          </cell>
        </row>
        <row r="5729">
          <cell r="B5729" t="str">
            <v>HairShop_Text_10</v>
          </cell>
          <cell r="C5729" t="str">
            <v>또 찾아줬구나!</v>
          </cell>
        </row>
        <row r="5730">
          <cell r="B5730" t="str">
            <v>HairShop_Text_11</v>
          </cell>
          <cell r="C5730" t="str">
            <v>나한테도 헤어 스타일을 맡겨줘!</v>
          </cell>
        </row>
        <row r="5731">
          <cell r="B5731" t="str">
            <v>HairShop_Text_12</v>
          </cell>
          <cell r="C5731" t="str">
            <v>이제 머리를 바꿀때가 된거지?</v>
          </cell>
        </row>
        <row r="5732">
          <cell r="B5732" t="str">
            <v>HairShop_Text_13</v>
          </cell>
          <cell r="C5732" t="str">
            <v>또 놀러올거지?</v>
          </cell>
        </row>
        <row r="5733">
          <cell r="B5733" t="str">
            <v>HairShop_Text_14</v>
          </cell>
          <cell r="C5733" t="str">
            <v>즐거웠어!</v>
          </cell>
        </row>
        <row r="5734">
          <cell r="B5734" t="str">
            <v>HairShop_Text_15</v>
          </cell>
          <cell r="C5734" t="str">
            <v>마이멜로디는 지금 뭐하고 있지?</v>
          </cell>
        </row>
        <row r="5735">
          <cell r="B5735" t="str">
            <v>HairShop_Text_16</v>
          </cell>
          <cell r="C5735" t="str">
            <v>손이 근질근질 거려!</v>
          </cell>
        </row>
        <row r="5736">
          <cell r="B5736" t="str">
            <v>Messenger_Out_Confirm</v>
          </cell>
          <cell r="C5736" t="str">
            <v>정말로 {0}님과의 메신저 룸을 나가시겠습니까?</v>
          </cell>
        </row>
        <row r="5737">
          <cell r="B5737" t="str">
            <v>Messenger_Out_Desc</v>
          </cell>
          <cell r="C5737" t="str">
            <v>메신저 룸을 나갈 시 모든 대화 내역이 삭제되며,\n삭제된 대화 내역은 복구가 불가능합니다.</v>
          </cell>
        </row>
        <row r="5738">
          <cell r="B5738" t="str">
            <v>Message_Arrived</v>
          </cell>
          <cell r="C5738" t="str">
            <v>{0}님의 메시지가 도착했어요!</v>
          </cell>
        </row>
        <row r="5739">
          <cell r="B5739" t="str">
            <v>NPCRoom_1</v>
          </cell>
          <cell r="C5739" t="str">
            <v>알쏭달쏭 미용실</v>
          </cell>
        </row>
        <row r="5740">
          <cell r="B5740" t="str">
            <v>Date_Not_Valid</v>
          </cell>
          <cell r="C5740" t="str">
            <v>유효하지 않은 날짜입니다.</v>
          </cell>
        </row>
        <row r="5741">
          <cell r="B5741" t="str">
            <v>Best_Record</v>
          </cell>
          <cell r="C5741" t="str">
            <v xml:space="preserve">BEST RECORD : </v>
          </cell>
        </row>
        <row r="5742">
          <cell r="B5742" t="str">
            <v>My_Record</v>
          </cell>
          <cell r="C5742" t="str">
            <v>나의 순위</v>
          </cell>
        </row>
        <row r="5743">
          <cell r="B5743" t="str">
            <v>Time_Limit_Game</v>
          </cell>
          <cell r="C5743" t="str">
            <v>{0}:{0}:{0} 남음</v>
          </cell>
        </row>
        <row r="5744">
          <cell r="B5744" t="str">
            <v>Not_Play</v>
          </cell>
          <cell r="C5744" t="str">
            <v>-</v>
          </cell>
        </row>
        <row r="5745">
          <cell r="B5745" t="str">
            <v>Game_Start</v>
          </cell>
          <cell r="C5745" t="str">
            <v>게임 시작</v>
          </cell>
        </row>
        <row r="5746">
          <cell r="B5746" t="str">
            <v>Play_Ticket_Lack</v>
          </cell>
          <cell r="C5746" t="str">
            <v>티켓을 넣어주세요!</v>
          </cell>
        </row>
        <row r="5747">
          <cell r="B5747" t="str">
            <v>Easy</v>
          </cell>
          <cell r="C5747" t="str">
            <v>Easy</v>
          </cell>
        </row>
        <row r="5748">
          <cell r="B5748" t="str">
            <v>Normal</v>
          </cell>
          <cell r="C5748" t="str">
            <v>Normal</v>
          </cell>
        </row>
        <row r="5749">
          <cell r="B5749" t="str">
            <v>Hard</v>
          </cell>
          <cell r="C5749" t="str">
            <v>Hard</v>
          </cell>
        </row>
        <row r="5750">
          <cell r="B5750" t="str">
            <v>Combo</v>
          </cell>
          <cell r="C5750" t="str">
            <v>COMBO {0}</v>
          </cell>
        </row>
        <row r="5751">
          <cell r="B5751" t="str">
            <v>Complete</v>
          </cell>
          <cell r="C5751" t="str">
            <v>COMPLETE</v>
          </cell>
        </row>
        <row r="5752">
          <cell r="B5752" t="str">
            <v>Perfect</v>
          </cell>
          <cell r="C5752" t="str">
            <v>PERFECT</v>
          </cell>
        </row>
        <row r="5753">
          <cell r="B5753" t="str">
            <v>Great</v>
          </cell>
          <cell r="C5753" t="str">
            <v>GREAT</v>
          </cell>
        </row>
        <row r="5754">
          <cell r="B5754" t="str">
            <v>Good</v>
          </cell>
          <cell r="C5754" t="str">
            <v>GOOD</v>
          </cell>
        </row>
        <row r="5755">
          <cell r="B5755" t="str">
            <v>Bad</v>
          </cell>
          <cell r="C5755" t="str">
            <v>BAD</v>
          </cell>
        </row>
        <row r="5756">
          <cell r="B5756" t="str">
            <v>Miss</v>
          </cell>
          <cell r="C5756" t="str">
            <v>MISS</v>
          </cell>
        </row>
        <row r="5757">
          <cell r="B5757" t="str">
            <v>New_Record</v>
          </cell>
          <cell r="C5757" t="str">
            <v>신기록 달성!</v>
          </cell>
        </row>
        <row r="5758">
          <cell r="B5758" t="str">
            <v>Time_Record</v>
          </cell>
          <cell r="C5758" t="str">
            <v>{0}분 {1}초</v>
          </cell>
        </row>
        <row r="5759">
          <cell r="B5759" t="str">
            <v>Pause</v>
          </cell>
          <cell r="C5759" t="str">
            <v>PAUSE</v>
          </cell>
        </row>
        <row r="5760">
          <cell r="B5760" t="str">
            <v>Play_Ticket_Consume_Desc</v>
          </cell>
          <cell r="C5760" t="str">
            <v xml:space="preserve">지금 미니게임을 나가시면 현재까지 획득한 점수만큼만 점수를 얻게 되며, 이미 소진한 {0}은 돌려받을 수 없습니다. 정말 나가시겠습니까? </v>
          </cell>
        </row>
        <row r="5761">
          <cell r="B5761" t="str">
            <v>Play_Ticket_Not_Consume_Desc</v>
          </cell>
          <cell r="C5761" t="str">
            <v>지금 미니게임을 나가시겠습니까? 소진한 {0}은 돌려드립니다.</v>
          </cell>
        </row>
        <row r="5762">
          <cell r="B5762" t="str">
            <v>Play</v>
          </cell>
          <cell r="C5762" t="str">
            <v>재개</v>
          </cell>
        </row>
        <row r="5763">
          <cell r="B5763" t="str">
            <v>Touch_Start</v>
          </cell>
          <cell r="C5763" t="str">
            <v>터치해서 시작</v>
          </cell>
        </row>
        <row r="5764">
          <cell r="B5764" t="str">
            <v>Today_Ranking</v>
          </cell>
          <cell r="C5764" t="str">
            <v>오늘 순위</v>
          </cell>
        </row>
        <row r="5765">
          <cell r="B5765" t="str">
            <v>Overall_Ranking</v>
          </cell>
          <cell r="C5765" t="str">
            <v>전체 순위</v>
          </cell>
        </row>
        <row r="5766">
          <cell r="B5766" t="str">
            <v>Minigame_1</v>
          </cell>
          <cell r="C5766">
            <v>2048</v>
          </cell>
        </row>
        <row r="5767">
          <cell r="B5767" t="str">
            <v>Minigame_2</v>
          </cell>
          <cell r="C5767" t="str">
            <v>버블 슈터</v>
          </cell>
        </row>
        <row r="5768">
          <cell r="B5768" t="str">
            <v>Minigame_3</v>
          </cell>
          <cell r="C5768" t="str">
            <v>리듬 게임</v>
          </cell>
        </row>
        <row r="5769">
          <cell r="B5769" t="str">
            <v>MoneyItem_11</v>
          </cell>
          <cell r="C5769" t="str">
            <v>플레이 티켓</v>
          </cell>
        </row>
        <row r="5770">
          <cell r="B5770" t="str">
            <v>Stage_Name_1</v>
          </cell>
          <cell r="C5770" t="str">
            <v>Spring Melody</v>
          </cell>
        </row>
        <row r="5771">
          <cell r="B5771" t="str">
            <v>Composer_Name_1</v>
          </cell>
          <cell r="C5771" t="str">
            <v>SKYWALK</v>
          </cell>
        </row>
        <row r="5772">
          <cell r="B5772" t="str">
            <v>Friend_Ranking</v>
          </cell>
          <cell r="C5772" t="str">
            <v>친구 순위 보기</v>
          </cell>
        </row>
        <row r="5773">
          <cell r="B5773" t="str">
            <v>Title_Change</v>
          </cell>
          <cell r="C5773" t="str">
            <v>칭호가 변경되었습니다.</v>
          </cell>
        </row>
        <row r="5774">
          <cell r="B5774" t="str">
            <v>Title_Change_Ask</v>
          </cell>
          <cell r="C5774" t="str">
            <v>칭호를 변경하시겠어요?</v>
          </cell>
        </row>
        <row r="5775">
          <cell r="B5775" t="str">
            <v>Title_Delete</v>
          </cell>
          <cell r="C5775" t="str">
            <v>칭호 착용을 해제하시겠어요?</v>
          </cell>
        </row>
        <row r="5776">
          <cell r="B5776" t="str">
            <v>NickName_Change</v>
          </cell>
          <cell r="C5776" t="str">
            <v>닉네임을 변경했습니다.</v>
          </cell>
        </row>
        <row r="5777">
          <cell r="B5777" t="str">
            <v>Interaction_Furniture</v>
          </cell>
          <cell r="C5777" t="str">
            <v>인터랙션 가구</v>
          </cell>
        </row>
        <row r="5778">
          <cell r="B5778" t="str">
            <v>Image_Fail</v>
          </cell>
          <cell r="C5778" t="str">
            <v>사진 등록에 실패했어요.</v>
          </cell>
        </row>
        <row r="5779">
          <cell r="B5779" t="str">
            <v>Item_Yard_Inventory</v>
          </cell>
          <cell r="C5779" t="str">
            <v>마당에 배치된 아이템들은 창고로 보냈어요!</v>
          </cell>
        </row>
        <row r="5780">
          <cell r="B5780" t="str">
            <v>Main_Profile_Image</v>
          </cell>
          <cell r="C5780" t="str">
            <v>대표사진</v>
          </cell>
        </row>
        <row r="5781">
          <cell r="B5781" t="str">
            <v>Change_Profile_Image</v>
          </cell>
          <cell r="C5781" t="str">
            <v>교체</v>
          </cell>
        </row>
        <row r="5782">
          <cell r="B5782" t="str">
            <v>Item_295</v>
          </cell>
          <cell r="C5782" t="str">
            <v>비료</v>
          </cell>
        </row>
        <row r="5783">
          <cell r="B5783" t="str">
            <v>Item_296</v>
          </cell>
          <cell r="C5783" t="str">
            <v>잉크</v>
          </cell>
        </row>
        <row r="5784">
          <cell r="B5784" t="str">
            <v>Item_297</v>
          </cell>
          <cell r="C5784" t="str">
            <v>모래</v>
          </cell>
        </row>
        <row r="5785">
          <cell r="B5785" t="str">
            <v>Item_298</v>
          </cell>
          <cell r="C5785" t="str">
            <v>붉은 페인트</v>
          </cell>
        </row>
        <row r="5786">
          <cell r="B5786" t="str">
            <v>Item_299</v>
          </cell>
          <cell r="C5786" t="str">
            <v>붉은 염료</v>
          </cell>
        </row>
        <row r="5787">
          <cell r="B5787" t="str">
            <v>Item_300</v>
          </cell>
          <cell r="C5787" t="str">
            <v>가죽 손목 시계</v>
          </cell>
        </row>
        <row r="5788">
          <cell r="B5788" t="str">
            <v>Item_301</v>
          </cell>
          <cell r="C5788" t="str">
            <v>끈</v>
          </cell>
        </row>
        <row r="5789">
          <cell r="B5789" t="str">
            <v>Item_302</v>
          </cell>
          <cell r="C5789" t="str">
            <v>녹용</v>
          </cell>
        </row>
        <row r="5790">
          <cell r="B5790" t="str">
            <v>Item_303</v>
          </cell>
          <cell r="C5790" t="str">
            <v>라임청</v>
          </cell>
        </row>
        <row r="5791">
          <cell r="B5791" t="str">
            <v>Item_304</v>
          </cell>
          <cell r="C5791" t="str">
            <v>럼주</v>
          </cell>
        </row>
        <row r="5792">
          <cell r="B5792" t="str">
            <v>Item_305</v>
          </cell>
          <cell r="C5792" t="str">
            <v>멍발바닥 쿠션</v>
          </cell>
        </row>
        <row r="5793">
          <cell r="B5793" t="str">
            <v>Item_306</v>
          </cell>
          <cell r="C5793" t="str">
            <v>민트 아로마 캔들</v>
          </cell>
        </row>
        <row r="5794">
          <cell r="B5794" t="str">
            <v>Item_307</v>
          </cell>
          <cell r="C5794" t="str">
            <v>밀가루</v>
          </cell>
        </row>
        <row r="5795">
          <cell r="B5795" t="str">
            <v>Item_308</v>
          </cell>
          <cell r="C5795" t="str">
            <v>바닐라 익스트랙</v>
          </cell>
        </row>
        <row r="5796">
          <cell r="B5796" t="str">
            <v>Item_309</v>
          </cell>
          <cell r="C5796" t="str">
            <v>바이오 연료</v>
          </cell>
        </row>
        <row r="5797">
          <cell r="B5797" t="str">
            <v>Item_310</v>
          </cell>
          <cell r="C5797" t="str">
            <v>바이오 플라스틱</v>
          </cell>
        </row>
        <row r="5798">
          <cell r="B5798" t="str">
            <v>Item_311</v>
          </cell>
          <cell r="C5798" t="str">
            <v>반죽</v>
          </cell>
        </row>
        <row r="5799">
          <cell r="B5799" t="str">
            <v>Item_312</v>
          </cell>
          <cell r="C5799" t="str">
            <v>버터</v>
          </cell>
        </row>
        <row r="5800">
          <cell r="B5800" t="str">
            <v>Item_313</v>
          </cell>
          <cell r="C5800" t="str">
            <v>생크림</v>
          </cell>
        </row>
        <row r="5801">
          <cell r="B5801" t="str">
            <v>Item_314</v>
          </cell>
          <cell r="C5801" t="str">
            <v>소풍 도시락 가방</v>
          </cell>
        </row>
        <row r="5802">
          <cell r="B5802" t="str">
            <v>Item_315</v>
          </cell>
          <cell r="C5802" t="str">
            <v>솜사탕</v>
          </cell>
        </row>
        <row r="5803">
          <cell r="B5803" t="str">
            <v>Item_316</v>
          </cell>
          <cell r="C5803" t="str">
            <v>스테레오 핀 마이크</v>
          </cell>
        </row>
        <row r="5804">
          <cell r="B5804" t="str">
            <v>Item_317</v>
          </cell>
          <cell r="C5804" t="str">
            <v>스트랩 손목 보호대</v>
          </cell>
        </row>
        <row r="5805">
          <cell r="B5805" t="str">
            <v>Item_318</v>
          </cell>
          <cell r="C5805" t="str">
            <v>시나몬 가루</v>
          </cell>
        </row>
        <row r="5806">
          <cell r="B5806" t="str">
            <v>Item_319</v>
          </cell>
          <cell r="C5806" t="str">
            <v>식물성 기름</v>
          </cell>
        </row>
        <row r="5807">
          <cell r="B5807" t="str">
            <v>Item_320</v>
          </cell>
          <cell r="C5807" t="str">
            <v>아몬드 가루</v>
          </cell>
        </row>
        <row r="5808">
          <cell r="B5808" t="str">
            <v>Item_321</v>
          </cell>
          <cell r="C5808" t="str">
            <v>얼음</v>
          </cell>
        </row>
        <row r="5809">
          <cell r="B5809" t="str">
            <v>Item_322</v>
          </cell>
          <cell r="C5809" t="str">
            <v>에탄올</v>
          </cell>
        </row>
        <row r="5810">
          <cell r="B5810" t="str">
            <v>Item_323</v>
          </cell>
          <cell r="C5810" t="str">
            <v>전분</v>
          </cell>
        </row>
        <row r="5811">
          <cell r="B5811" t="str">
            <v>Item_324</v>
          </cell>
          <cell r="C5811" t="str">
            <v>접착제</v>
          </cell>
        </row>
        <row r="5812">
          <cell r="B5812" t="str">
            <v>Item_325</v>
          </cell>
          <cell r="C5812" t="str">
            <v>종이</v>
          </cell>
        </row>
        <row r="5813">
          <cell r="B5813" t="str">
            <v>Item_326</v>
          </cell>
          <cell r="C5813" t="str">
            <v>천연 방부제</v>
          </cell>
        </row>
        <row r="5814">
          <cell r="B5814" t="str">
            <v>Item_327</v>
          </cell>
          <cell r="C5814" t="str">
            <v>치즈</v>
          </cell>
        </row>
        <row r="5815">
          <cell r="B5815" t="str">
            <v>Item_328</v>
          </cell>
          <cell r="C5815" t="str">
            <v>캐러멜</v>
          </cell>
        </row>
        <row r="5816">
          <cell r="B5816" t="str">
            <v>Item_329</v>
          </cell>
          <cell r="C5816" t="str">
            <v>커피 찌꺼기</v>
          </cell>
        </row>
        <row r="5817">
          <cell r="B5817" t="str">
            <v>Item_330</v>
          </cell>
          <cell r="C5817" t="str">
            <v>케첩</v>
          </cell>
        </row>
        <row r="5818">
          <cell r="B5818" t="str">
            <v>Item_331</v>
          </cell>
          <cell r="C5818" t="str">
            <v>콘 스프</v>
          </cell>
        </row>
        <row r="5819">
          <cell r="B5819" t="str">
            <v>Item_332</v>
          </cell>
          <cell r="C5819" t="str">
            <v>패션 화보 잡지</v>
          </cell>
        </row>
        <row r="5820">
          <cell r="B5820" t="str">
            <v>Item_333</v>
          </cell>
          <cell r="C5820" t="str">
            <v>포레스트 일간지</v>
          </cell>
        </row>
        <row r="5821">
          <cell r="B5821" t="str">
            <v>Item_334</v>
          </cell>
          <cell r="C5821" t="str">
            <v>프리미엄 펫 푸드</v>
          </cell>
        </row>
        <row r="5822">
          <cell r="B5822" t="str">
            <v>Item_335</v>
          </cell>
          <cell r="C5822" t="str">
            <v>피톤치드</v>
          </cell>
        </row>
        <row r="5823">
          <cell r="B5823" t="str">
            <v>Item_336</v>
          </cell>
          <cell r="C5823" t="str">
            <v>핑크 극세사 담요</v>
          </cell>
        </row>
        <row r="5824">
          <cell r="B5824" t="str">
            <v>Item_337</v>
          </cell>
          <cell r="C5824" t="str">
            <v>병 우유</v>
          </cell>
        </row>
        <row r="5825">
          <cell r="B5825" t="str">
            <v>Item_338</v>
          </cell>
          <cell r="C5825" t="str">
            <v>시나몬롤</v>
          </cell>
        </row>
        <row r="5826">
          <cell r="B5826" t="str">
            <v>Item_339</v>
          </cell>
          <cell r="C5826" t="str">
            <v>푸딩</v>
          </cell>
        </row>
        <row r="5827">
          <cell r="B5827" t="str">
            <v>Item_340</v>
          </cell>
          <cell r="C5827" t="str">
            <v>소녀의 일기장</v>
          </cell>
        </row>
        <row r="5828">
          <cell r="B5828" t="str">
            <v>Item_341</v>
          </cell>
          <cell r="C5828" t="str">
            <v>할머니의 두건</v>
          </cell>
        </row>
        <row r="5829">
          <cell r="B5829" t="str">
            <v>Item_342</v>
          </cell>
          <cell r="C5829" t="str">
            <v>바나나 아이스크림</v>
          </cell>
        </row>
        <row r="5830">
          <cell r="B5830" t="str">
            <v>Item_343</v>
          </cell>
          <cell r="C5830" t="str">
            <v>별 솜사탕</v>
          </cell>
        </row>
        <row r="5831">
          <cell r="B5831" t="str">
            <v>Item_344</v>
          </cell>
          <cell r="C5831" t="str">
            <v>나루토마키</v>
          </cell>
        </row>
        <row r="5832">
          <cell r="B5832" t="str">
            <v>Item_345</v>
          </cell>
          <cell r="C5832" t="str">
            <v>주먹밥</v>
          </cell>
        </row>
        <row r="5833">
          <cell r="B5833" t="str">
            <v>Item_346</v>
          </cell>
          <cell r="C5833" t="str">
            <v>왕관</v>
          </cell>
        </row>
        <row r="5834">
          <cell r="B5834" t="str">
            <v>Item_347</v>
          </cell>
          <cell r="C5834" t="str">
            <v>양동이</v>
          </cell>
        </row>
        <row r="5835">
          <cell r="B5835" t="str">
            <v>Item_348</v>
          </cell>
          <cell r="C5835" t="str">
            <v>팝콘</v>
          </cell>
        </row>
        <row r="5836">
          <cell r="B5836" t="str">
            <v>Item_349</v>
          </cell>
          <cell r="C5836" t="str">
            <v>머랭 쿠키</v>
          </cell>
        </row>
        <row r="5837">
          <cell r="B5837" t="str">
            <v>Item_350</v>
          </cell>
          <cell r="C5837" t="str">
            <v>베이컨 이불</v>
          </cell>
        </row>
        <row r="5838">
          <cell r="B5838" t="str">
            <v>Item_351</v>
          </cell>
          <cell r="C5838" t="str">
            <v>옐로 홈파티 선물상자</v>
          </cell>
        </row>
        <row r="5839">
          <cell r="B5839" t="str">
            <v>Item_352</v>
          </cell>
          <cell r="C5839" t="str">
            <v>블루 홈파티 선물상자</v>
          </cell>
        </row>
        <row r="5840">
          <cell r="B5840" t="str">
            <v>Item_353</v>
          </cell>
          <cell r="C5840" t="str">
            <v>핑크 홈파티 선물상자</v>
          </cell>
        </row>
        <row r="5841">
          <cell r="B5841" t="str">
            <v>Item_354</v>
          </cell>
          <cell r="C5841" t="str">
            <v>반짝이 솜뭉치</v>
          </cell>
        </row>
        <row r="5842">
          <cell r="B5842" t="str">
            <v>Item_355</v>
          </cell>
          <cell r="C5842" t="str">
            <v>풍선</v>
          </cell>
        </row>
        <row r="5843">
          <cell r="B5843" t="str">
            <v>Item_356</v>
          </cell>
          <cell r="C5843" t="str">
            <v>피냐타</v>
          </cell>
        </row>
        <row r="5844">
          <cell r="B5844" t="str">
            <v>NPC_Chat_Gift_Response_1</v>
          </cell>
          <cell r="C5844" t="str">
            <v>정말? 기대가 되는걸?</v>
          </cell>
        </row>
        <row r="5845">
          <cell r="B5845" t="str">
            <v>NPC_Chat_Gift_Response_2</v>
          </cell>
          <cell r="C5845" t="str">
            <v>우와! 나는 아무것도 준비 못했는데!</v>
          </cell>
        </row>
        <row r="5846">
          <cell r="B5846" t="str">
            <v>NPC_Chat_Gift_Response_3</v>
          </cell>
          <cell r="C5846" t="str">
            <v>정말? 두근 두근!</v>
          </cell>
        </row>
        <row r="5847">
          <cell r="B5847" t="str">
            <v>NPC_Gift_Like_1</v>
          </cell>
          <cell r="C5847" t="str">
            <v>우와! 너무 마음에 들어! 선물 고마워!</v>
          </cell>
        </row>
        <row r="5848">
          <cell r="B5848" t="str">
            <v>NPC_Gift_Like_2</v>
          </cell>
          <cell r="C5848" t="str">
            <v>내 마음을 어떻게 읽었지? 너무 마음에 들어!</v>
          </cell>
        </row>
        <row r="5849">
          <cell r="B5849" t="str">
            <v>NPC_Gift_Like_3</v>
          </cell>
          <cell r="C5849" t="str">
            <v>이야! 신난다! 너무 고마워!</v>
          </cell>
        </row>
        <row r="5850">
          <cell r="B5850" t="str">
            <v>NPC_Gift_Normal_1</v>
          </cell>
          <cell r="C5850" t="str">
            <v>이게 뭐야? 고마워!</v>
          </cell>
        </row>
        <row r="5851">
          <cell r="B5851" t="str">
            <v>NPC_Gift_Normal_2</v>
          </cell>
          <cell r="C5851" t="str">
            <v>선물이네! 고마워!</v>
          </cell>
        </row>
        <row r="5852">
          <cell r="B5852" t="str">
            <v>NPC_Gift_Normal_3</v>
          </cell>
          <cell r="C5852" t="str">
            <v>선물이군! 고맙다!</v>
          </cell>
        </row>
        <row r="5853">
          <cell r="B5853" t="str">
            <v>NPC_Gift_Hate_1</v>
          </cell>
          <cell r="C5853" t="str">
            <v>엇.. 깜짝이야!</v>
          </cell>
        </row>
        <row r="5854">
          <cell r="B5854" t="str">
            <v>NPC_Gift_Hate_2</v>
          </cell>
          <cell r="C5854" t="str">
            <v>헉! 그..그렇구나!</v>
          </cell>
        </row>
        <row r="5855">
          <cell r="B5855" t="str">
            <v>NPC_Gift_Hate_3</v>
          </cell>
          <cell r="C5855" t="str">
            <v>아.. 따뜻한 마음 고마워!</v>
          </cell>
        </row>
        <row r="5856">
          <cell r="B5856" t="str">
            <v>NPC_Chat_Shortcut</v>
          </cell>
          <cell r="C5856" t="str">
            <v>대화하러 가기</v>
          </cell>
        </row>
        <row r="5857">
          <cell r="B5857" t="str">
            <v>Report</v>
          </cell>
          <cell r="C5857" t="str">
            <v>신고하기</v>
          </cell>
        </row>
        <row r="5858">
          <cell r="B5858" t="str">
            <v>Block</v>
          </cell>
          <cell r="C5858" t="str">
            <v>차단하기</v>
          </cell>
        </row>
        <row r="5859">
          <cell r="B5859" t="str">
            <v>Collection_1028</v>
          </cell>
          <cell r="C5859" t="str">
            <v>헬로키티 세트</v>
          </cell>
        </row>
        <row r="5860">
          <cell r="B5860" t="str">
            <v>Collection_1029</v>
          </cell>
          <cell r="C5860" t="str">
            <v>시나모롤 세트</v>
          </cell>
        </row>
        <row r="5861">
          <cell r="B5861" t="str">
            <v>Collection_1030</v>
          </cell>
          <cell r="C5861" t="str">
            <v>폼폼푸린 세트</v>
          </cell>
        </row>
        <row r="5862">
          <cell r="B5862" t="str">
            <v>Collection_1031</v>
          </cell>
          <cell r="C5862" t="str">
            <v>쿠로미 세트</v>
          </cell>
        </row>
        <row r="5863">
          <cell r="B5863" t="str">
            <v>Collection_1032</v>
          </cell>
          <cell r="C5863" t="str">
            <v>마이멜로디 세트</v>
          </cell>
        </row>
        <row r="5864">
          <cell r="B5864" t="str">
            <v>Collection_1033</v>
          </cell>
          <cell r="C5864" t="str">
            <v>포차코 세트</v>
          </cell>
        </row>
        <row r="5865">
          <cell r="B5865" t="str">
            <v>Collection_1034</v>
          </cell>
          <cell r="C5865" t="str">
            <v>리틀트윈스타 세트</v>
          </cell>
        </row>
        <row r="5866">
          <cell r="B5866" t="str">
            <v>Collection_1035</v>
          </cell>
          <cell r="C5866" t="str">
            <v>한교동 세트</v>
          </cell>
        </row>
        <row r="5867">
          <cell r="B5867" t="str">
            <v>Collection_1036</v>
          </cell>
          <cell r="C5867" t="str">
            <v>케로케로케로피 세트</v>
          </cell>
        </row>
        <row r="5868">
          <cell r="B5868" t="str">
            <v>Collection_1037</v>
          </cell>
          <cell r="C5868" t="str">
            <v>배드바츠마루 세트</v>
          </cell>
        </row>
        <row r="5869">
          <cell r="B5869" t="str">
            <v>Collection_1038</v>
          </cell>
          <cell r="C5869" t="str">
            <v>아히루노페클 세트</v>
          </cell>
        </row>
        <row r="5870">
          <cell r="B5870" t="str">
            <v>Collection_1039</v>
          </cell>
          <cell r="C5870" t="str">
            <v>턱시도샘 세트</v>
          </cell>
        </row>
        <row r="5871">
          <cell r="B5871" t="str">
            <v>Collection_1040</v>
          </cell>
          <cell r="C5871" t="str">
            <v>마이스윗피아노 세트</v>
          </cell>
        </row>
        <row r="5872">
          <cell r="B5872" t="str">
            <v>Collection_1041</v>
          </cell>
          <cell r="C5872" t="str">
            <v>구데타마 세트</v>
          </cell>
        </row>
        <row r="5873">
          <cell r="B5873" t="str">
            <v>GameServer_OnClosed</v>
          </cell>
          <cell r="C5873" t="str">
            <v>서버와의 연결이 끊어졌습니다.&lt;br&gt;게임을 재시작합니다.</v>
          </cell>
        </row>
        <row r="5874">
          <cell r="B5874" t="str">
            <v>Calendar</v>
          </cell>
          <cell r="C5874" t="str">
            <v>출석 체크</v>
          </cell>
        </row>
        <row r="5875">
          <cell r="B5875" t="str">
            <v>Notice</v>
          </cell>
          <cell r="C5875" t="str">
            <v>공지</v>
          </cell>
        </row>
        <row r="5876">
          <cell r="B5876" t="str">
            <v>No_Notices</v>
          </cell>
          <cell r="C5876" t="str">
            <v>공지가 없습니다!</v>
          </cell>
        </row>
        <row r="5877">
          <cell r="B5877" t="str">
            <v>TC_Title</v>
          </cell>
          <cell r="C5877" t="str">
            <v>cozy corner Sanrio characters</v>
          </cell>
        </row>
        <row r="5878">
          <cell r="B5878" t="str">
            <v>Agree</v>
          </cell>
          <cell r="C5878" t="str">
            <v>시작하기</v>
          </cell>
        </row>
        <row r="5879">
          <cell r="B5879" t="str">
            <v>TC_Header</v>
          </cell>
          <cell r="C5879" t="str">
            <v>스카이워크 전체 동의</v>
          </cell>
        </row>
        <row r="5880">
          <cell r="B5880" t="str">
            <v>Fashion_Vote_Desc</v>
          </cell>
          <cell r="C5880" t="str">
            <v>가장 주제에 잘 어울리는 패션에 투표해주세요!</v>
          </cell>
        </row>
        <row r="5881">
          <cell r="B5881" t="str">
            <v>Field_2003</v>
          </cell>
          <cell r="C5881" t="str">
            <v>시나모롤 스퀘어</v>
          </cell>
        </row>
        <row r="5882">
          <cell r="B5882" t="str">
            <v>Max_Word</v>
          </cell>
          <cell r="C5882" t="str">
            <v>&lt;color=#00B0F0&gt;{0}&lt;/color&gt;자 / 최대 {1}자</v>
          </cell>
        </row>
        <row r="5883">
          <cell r="B5883" t="str">
            <v>ActionType_TownFood</v>
          </cell>
          <cell r="C5883" t="str">
            <v>타운에서 밥 먹을 때</v>
          </cell>
        </row>
        <row r="5884">
          <cell r="B5884" t="str">
            <v>Field_2003_Desc</v>
          </cell>
          <cell r="C5884" t="str">
            <v>시나모롤을 만나러 가봐요!</v>
          </cell>
        </row>
        <row r="5885">
          <cell r="B5885" t="str">
            <v>Ticket_Use_All</v>
          </cell>
          <cell r="C5885" t="str">
            <v>티켓을 모두 소진하였습니다.
티켓을 추가 구매하러 가시겠습니까?</v>
          </cell>
        </row>
        <row r="5886">
          <cell r="B5886" t="str">
            <v>Ticket_Buy</v>
          </cell>
          <cell r="C5886" t="str">
            <v>구매하러 가기</v>
          </cell>
        </row>
        <row r="5887">
          <cell r="B5887" t="str">
            <v>Ticket_Recharge_Desc</v>
          </cell>
          <cell r="C5887" t="str">
            <v>*티켓은 이벤트 기간 동안 매일 15장씩 자동 충전됩니다.</v>
          </cell>
        </row>
        <row r="5888">
          <cell r="B5888" t="str">
            <v>Multiple_Winner</v>
          </cell>
          <cell r="C5888" t="str">
            <v>{0} 공동 1등</v>
          </cell>
        </row>
        <row r="5889">
          <cell r="B5889" t="str">
            <v>FashionTicket_Shop</v>
          </cell>
          <cell r="C5889" t="str">
            <v>패션 티켓 상점</v>
          </cell>
        </row>
        <row r="5890">
          <cell r="B5890" t="str">
            <v>MoneyItem_12</v>
          </cell>
          <cell r="C5890" t="str">
            <v>패션 티켓</v>
          </cell>
        </row>
        <row r="5891">
          <cell r="B5891" t="str">
            <v>Name_Change_Jewel</v>
          </cell>
          <cell r="C5891" t="str">
            <v>{0} 주얼을 사용해서 이름을 변경합니다.</v>
          </cell>
        </row>
        <row r="5892">
          <cell r="B5892" t="str">
            <v>INTJ</v>
          </cell>
          <cell r="C5892" t="str">
            <v>INTJ (전략가)</v>
          </cell>
        </row>
        <row r="5893">
          <cell r="B5893" t="str">
            <v>INTP</v>
          </cell>
          <cell r="C5893" t="str">
            <v>INTP (논리술사)</v>
          </cell>
        </row>
        <row r="5894">
          <cell r="B5894" t="str">
            <v>ENTJ</v>
          </cell>
          <cell r="C5894" t="str">
            <v>ENTJ (통솔자)</v>
          </cell>
        </row>
        <row r="5895">
          <cell r="B5895" t="str">
            <v>ENTP</v>
          </cell>
          <cell r="C5895" t="str">
            <v>ENTP (변론가)</v>
          </cell>
        </row>
        <row r="5896">
          <cell r="B5896" t="str">
            <v>INFJ</v>
          </cell>
          <cell r="C5896" t="str">
            <v>INFJ (옹호자)</v>
          </cell>
        </row>
        <row r="5897">
          <cell r="B5897" t="str">
            <v>INFP</v>
          </cell>
          <cell r="C5897" t="str">
            <v>INFP (중재자)</v>
          </cell>
        </row>
        <row r="5898">
          <cell r="B5898" t="str">
            <v>ENFJ</v>
          </cell>
          <cell r="C5898" t="str">
            <v>ENFJ (주도자)</v>
          </cell>
        </row>
        <row r="5899">
          <cell r="B5899" t="str">
            <v>ENFP</v>
          </cell>
          <cell r="C5899" t="str">
            <v>ENFP (활동가)</v>
          </cell>
        </row>
        <row r="5900">
          <cell r="B5900" t="str">
            <v>ISTJ</v>
          </cell>
          <cell r="C5900" t="str">
            <v>ISTJ (현실주의자)</v>
          </cell>
        </row>
        <row r="5901">
          <cell r="B5901" t="str">
            <v>ISFJ</v>
          </cell>
          <cell r="C5901" t="str">
            <v>ISFJ (수호자)</v>
          </cell>
        </row>
        <row r="5902">
          <cell r="B5902" t="str">
            <v>ESTJ</v>
          </cell>
          <cell r="C5902" t="str">
            <v>ESTJ (경영자)</v>
          </cell>
        </row>
        <row r="5903">
          <cell r="B5903" t="str">
            <v>ESFJ</v>
          </cell>
          <cell r="C5903" t="str">
            <v>ESFJ (집정관)</v>
          </cell>
        </row>
        <row r="5904">
          <cell r="B5904" t="str">
            <v>ISTP</v>
          </cell>
          <cell r="C5904" t="str">
            <v>ISTP (장인)</v>
          </cell>
        </row>
        <row r="5905">
          <cell r="B5905" t="str">
            <v>ISFP</v>
          </cell>
          <cell r="C5905" t="str">
            <v>ISFP (모험가)</v>
          </cell>
        </row>
        <row r="5906">
          <cell r="B5906" t="str">
            <v>ESTP</v>
          </cell>
          <cell r="C5906" t="str">
            <v>ESTP (기업가)</v>
          </cell>
        </row>
        <row r="5907">
          <cell r="B5907" t="str">
            <v>ESFP</v>
          </cell>
          <cell r="C5907" t="str">
            <v>ESFP (연예인)</v>
          </cell>
        </row>
        <row r="5908">
          <cell r="B5908" t="str">
            <v>Aries</v>
          </cell>
          <cell r="C5908" t="str">
            <v>양자리</v>
          </cell>
        </row>
        <row r="5909">
          <cell r="B5909" t="str">
            <v>Taurus</v>
          </cell>
          <cell r="C5909" t="str">
            <v>황소자리</v>
          </cell>
        </row>
        <row r="5910">
          <cell r="B5910" t="str">
            <v>Gemini</v>
          </cell>
          <cell r="C5910" t="str">
            <v>쌍둥이자리</v>
          </cell>
        </row>
        <row r="5911">
          <cell r="B5911" t="str">
            <v>Cancer</v>
          </cell>
          <cell r="C5911" t="str">
            <v>게자리</v>
          </cell>
        </row>
        <row r="5912">
          <cell r="B5912" t="str">
            <v>Leo</v>
          </cell>
          <cell r="C5912" t="str">
            <v>사자자리</v>
          </cell>
        </row>
        <row r="5913">
          <cell r="B5913" t="str">
            <v>Virgo</v>
          </cell>
          <cell r="C5913" t="str">
            <v>처녀자리</v>
          </cell>
        </row>
        <row r="5914">
          <cell r="B5914" t="str">
            <v>Libra</v>
          </cell>
          <cell r="C5914" t="str">
            <v>천칭자리</v>
          </cell>
        </row>
        <row r="5915">
          <cell r="B5915" t="str">
            <v>Scorpio</v>
          </cell>
          <cell r="C5915" t="str">
            <v>전갈자리</v>
          </cell>
        </row>
        <row r="5916">
          <cell r="B5916" t="str">
            <v>Sagittarius</v>
          </cell>
          <cell r="C5916" t="str">
            <v>사수자리</v>
          </cell>
        </row>
        <row r="5917">
          <cell r="B5917" t="str">
            <v>Capricorn</v>
          </cell>
          <cell r="C5917" t="str">
            <v>염소자리</v>
          </cell>
        </row>
        <row r="5918">
          <cell r="B5918" t="str">
            <v>Aquarius</v>
          </cell>
          <cell r="C5918" t="str">
            <v>물병자리</v>
          </cell>
        </row>
        <row r="5919">
          <cell r="B5919" t="str">
            <v>Pisces</v>
          </cell>
          <cell r="C5919" t="str">
            <v>물고기자리</v>
          </cell>
        </row>
        <row r="5920">
          <cell r="B5920" t="str">
            <v>House_Renovation</v>
          </cell>
          <cell r="C5920" t="str">
            <v>하우스가 공사중이에요!</v>
          </cell>
        </row>
        <row r="5921">
          <cell r="B5921" t="str">
            <v>Select_Date</v>
          </cell>
          <cell r="C5921" t="str">
            <v>날짜를 선택해 주세요.</v>
          </cell>
        </row>
        <row r="5922">
          <cell r="B5922" t="str">
            <v>Town_Map</v>
          </cell>
          <cell r="C5922" t="str">
            <v>타운맵</v>
          </cell>
        </row>
        <row r="5923">
          <cell r="B5923" t="str">
            <v>Free_Space_Blank</v>
          </cell>
          <cell r="C5923" t="str">
            <v>글자를 입력해 주세요!</v>
          </cell>
        </row>
        <row r="5924">
          <cell r="B5924" t="str">
            <v>NPC_Talk_Location</v>
          </cell>
          <cell r="C5924" t="str">
            <v>{0}(으)로 이동하시겠어요?</v>
          </cell>
        </row>
        <row r="5925">
          <cell r="B5925" t="str">
            <v>Add_Friend_Search</v>
          </cell>
          <cell r="C5925" t="str">
            <v>추가할 친구의 이름을 입력해 보세요.</v>
          </cell>
        </row>
        <row r="5926">
          <cell r="B5926" t="str">
            <v>FriendScript_Type4_1</v>
          </cell>
          <cell r="C5926" t="str">
            <v>지쳤다면 잠깐 쉬어가도 괜찮아.</v>
          </cell>
        </row>
        <row r="5927">
          <cell r="B5927" t="str">
            <v>FriendScript_Type4_2</v>
          </cell>
          <cell r="C5927" t="str">
            <v>난 이 세상에서 가장 특별한 존재야.</v>
          </cell>
        </row>
        <row r="5928">
          <cell r="B5928" t="str">
            <v>FriendScript_Type4_3</v>
          </cell>
          <cell r="C5928" t="str">
            <v>오늘은 나만을 위한 하루를 살아보자.</v>
          </cell>
        </row>
        <row r="5929">
          <cell r="B5929" t="str">
            <v>Clear</v>
          </cell>
          <cell r="C5929" t="str">
            <v>해제</v>
          </cell>
        </row>
        <row r="5930">
          <cell r="B5930" t="str">
            <v>Clear_Profile_Image</v>
          </cell>
          <cell r="C5930" t="str">
            <v>대표사진 설정을 해제했습니다.</v>
          </cell>
        </row>
        <row r="5931">
          <cell r="B5931" t="str">
            <v>Item_1000122</v>
          </cell>
          <cell r="C5931" t="str">
            <v>배경 이미지1</v>
          </cell>
        </row>
        <row r="5932">
          <cell r="B5932" t="str">
            <v>Item_1000123</v>
          </cell>
          <cell r="C5932" t="str">
            <v>배경 이미지2</v>
          </cell>
        </row>
        <row r="5933">
          <cell r="B5933" t="str">
            <v>Item_1000124</v>
          </cell>
          <cell r="C5933" t="str">
            <v>배경 이미지3</v>
          </cell>
        </row>
        <row r="5934">
          <cell r="B5934" t="str">
            <v>Item_1000125</v>
          </cell>
          <cell r="C5934" t="str">
            <v>배경 이미지4</v>
          </cell>
        </row>
        <row r="5935">
          <cell r="B5935" t="str">
            <v>Item_1000126</v>
          </cell>
          <cell r="C5935" t="str">
            <v>배경이미지5</v>
          </cell>
        </row>
        <row r="5936">
          <cell r="B5936" t="str">
            <v>Item_1000127</v>
          </cell>
          <cell r="C5936" t="str">
            <v>배경이미지6</v>
          </cell>
        </row>
        <row r="5937">
          <cell r="B5937" t="str">
            <v>Score</v>
          </cell>
          <cell r="C5937" t="str">
            <v>Score</v>
          </cell>
        </row>
        <row r="5938">
          <cell r="B5938" t="str">
            <v>GreenFarm_Yard_11</v>
          </cell>
          <cell r="C5938" t="str">
            <v>언덕 위 숲 속 골짜기</v>
          </cell>
        </row>
        <row r="5939">
          <cell r="B5939" t="str">
            <v>GreenFarm_Yard_12</v>
          </cell>
          <cell r="C5939" t="str">
            <v>향기의 오솔길</v>
          </cell>
        </row>
        <row r="5940">
          <cell r="B5940" t="str">
            <v>GreenFarm_Yard_13</v>
          </cell>
          <cell r="C5940" t="str">
            <v>작은 온실</v>
          </cell>
        </row>
        <row r="5941">
          <cell r="B5941" t="str">
            <v>GreenFarm_Yard_14</v>
          </cell>
          <cell r="C5941" t="str">
            <v>별빛의 들판</v>
          </cell>
        </row>
        <row r="5942">
          <cell r="B5942" t="str">
            <v>GreenFarm_Yard_15</v>
          </cell>
          <cell r="C5942" t="str">
            <v>비밀의 동산</v>
          </cell>
        </row>
        <row r="5943">
          <cell r="B5943" t="str">
            <v>Buy_Confirm</v>
          </cell>
          <cell r="C5943" t="str">
            <v>해당 아이템을 구매하시겠어요?</v>
          </cell>
        </row>
        <row r="5944">
          <cell r="B5944" t="str">
            <v>Mini_Game</v>
          </cell>
          <cell r="C5944" t="str">
            <v>미니게임</v>
          </cell>
        </row>
        <row r="5945">
          <cell r="B5945" t="str">
            <v>Item_357</v>
          </cell>
          <cell r="C5945" t="str">
            <v>일반 낚싯대</v>
          </cell>
        </row>
        <row r="5946">
          <cell r="B5946" t="str">
            <v>Item_358</v>
          </cell>
          <cell r="C5946" t="str">
            <v>스페셜 낚싯대</v>
          </cell>
        </row>
        <row r="5947">
          <cell r="B5947" t="str">
            <v>Item_359</v>
          </cell>
          <cell r="C5947" t="str">
            <v>잃어버린 장화</v>
          </cell>
        </row>
        <row r="5948">
          <cell r="B5948" t="str">
            <v>Item_360</v>
          </cell>
          <cell r="C5948" t="str">
            <v>녹슨 깡통</v>
          </cell>
        </row>
        <row r="5949">
          <cell r="B5949" t="str">
            <v>Item_361</v>
          </cell>
          <cell r="C5949" t="str">
            <v>멸치</v>
          </cell>
        </row>
        <row r="5950">
          <cell r="B5950" t="str">
            <v>Item_362</v>
          </cell>
          <cell r="C5950" t="str">
            <v>송사리</v>
          </cell>
        </row>
        <row r="5951">
          <cell r="B5951" t="str">
            <v>Item_363</v>
          </cell>
          <cell r="C5951" t="str">
            <v>고등어</v>
          </cell>
        </row>
        <row r="5952">
          <cell r="B5952" t="str">
            <v>Item_364</v>
          </cell>
          <cell r="C5952" t="str">
            <v>전갱이</v>
          </cell>
        </row>
        <row r="5953">
          <cell r="B5953" t="str">
            <v>Item_365</v>
          </cell>
          <cell r="C5953" t="str">
            <v>흰점복어</v>
          </cell>
        </row>
        <row r="5954">
          <cell r="B5954" t="str">
            <v>Item_366</v>
          </cell>
          <cell r="C5954" t="str">
            <v>베타피쉬</v>
          </cell>
        </row>
        <row r="5955">
          <cell r="B5955" t="str">
            <v>Item_367</v>
          </cell>
          <cell r="C5955" t="str">
            <v>별빛 해파리</v>
          </cell>
        </row>
        <row r="5956">
          <cell r="B5956" t="str">
            <v>Item_368</v>
          </cell>
          <cell r="C5956" t="str">
            <v>발광 오징어</v>
          </cell>
        </row>
        <row r="5957">
          <cell r="B5957" t="str">
            <v>Item_369</v>
          </cell>
          <cell r="C5957" t="str">
            <v>청상아리</v>
          </cell>
        </row>
        <row r="5958">
          <cell r="B5958" t="str">
            <v>Item_370</v>
          </cell>
          <cell r="C5958" t="str">
            <v>심해 문어</v>
          </cell>
        </row>
        <row r="5959">
          <cell r="B5959" t="str">
            <v>Item_371</v>
          </cell>
          <cell r="C5959" t="str">
            <v>꿈꾸는 고래</v>
          </cell>
        </row>
        <row r="5960">
          <cell r="B5960" t="str">
            <v>Item_372</v>
          </cell>
          <cell r="C5960" t="str">
            <v>신비한 바닷거북</v>
          </cell>
        </row>
        <row r="5961">
          <cell r="B5961" t="str">
            <v>Tutorial_Chat_1</v>
          </cell>
          <cell r="C5961" t="str">
            <v>안녕, {0:_NICK}♪ 이사온 걸 환영해!</v>
          </cell>
        </row>
        <row r="5962">
          <cell r="B5962" t="str">
            <v>Tutorial_Chat_2</v>
          </cell>
          <cell r="C5962" t="str">
            <v>네 집은 마음에 들어?</v>
          </cell>
        </row>
        <row r="5963">
          <cell r="B5963" t="str">
            <v>Tutorial_Chat_3</v>
          </cell>
          <cell r="C5963" t="str">
            <v>그런데 집이 텅텅 비어있네.. 이삿짐은 어디있어?</v>
          </cell>
        </row>
        <row r="5964">
          <cell r="B5964" t="str">
            <v>Tutorial_Chat_4</v>
          </cell>
          <cell r="C5964" t="str">
            <v>헬로키티가 이삿짐 가져오는 거 도와줄게!</v>
          </cell>
        </row>
        <row r="5965">
          <cell r="B5965" t="str">
            <v>Tutorial_Chat_5</v>
          </cell>
          <cell r="C5965" t="str">
            <v>아이고.. 이게 다 몇박스야.. 벌써 힘드네.. 우리 침대에 누워서 좀 쉴까?</v>
          </cell>
        </row>
        <row r="5966">
          <cell r="B5966" t="str">
            <v>Tutorial_Chat_6</v>
          </cell>
          <cell r="C5966" t="str">
            <v>응? 침대는 아직 없다고?</v>
          </cell>
        </row>
        <row r="5967">
          <cell r="B5967" t="str">
            <v>Tutorial_Chat_7</v>
          </cell>
          <cell r="C5967" t="str">
            <v>걱정하지 마! 우리 같이 침대를 만들어보자! 같이라면 할 수 있어!</v>
          </cell>
        </row>
        <row r="5968">
          <cell r="B5968" t="str">
            <v>Tutorial_Chat_8</v>
          </cell>
          <cell r="C5968" t="str">
            <v>이 집엔 정원이 있는 거 혹시 알고 있었어?</v>
          </cell>
        </row>
        <row r="5969">
          <cell r="B5969" t="str">
            <v>Tutorial_Chat_9</v>
          </cell>
          <cell r="C5969" t="str">
            <v>정원에 가면 분명 우리가 찾는 재료를 찾을 수 있을거야!</v>
          </cell>
        </row>
        <row r="5970">
          <cell r="B5970" t="str">
            <v>Tutorial_Chat_10</v>
          </cell>
          <cell r="C5970" t="str">
            <v>이 집에 사용 안하는 오래된 자동차가 있던데! 그거 타고 가보자!</v>
          </cell>
        </row>
        <row r="5971">
          <cell r="B5971" t="str">
            <v>Tutorial_Chat_11</v>
          </cell>
          <cell r="C5971" t="str">
            <v>오잉? 포차코! 여긴 어쩐 일이야? 반가워!</v>
          </cell>
        </row>
        <row r="5972">
          <cell r="B5972" t="str">
            <v>Tutorial_Chat_12</v>
          </cell>
          <cell r="C5972" t="str">
            <v>엇 헬로키티와 {0:_NICK}잖아! 안녕!! 나는 산책을 하다가 여기까지 오게 되었어!♪ 
여기가 {0:_NICK}의 정원이였구나!</v>
          </cell>
        </row>
        <row r="5973">
          <cell r="B5973" t="str">
            <v>Tutorial_Chat_13</v>
          </cell>
          <cell r="C5973" t="str">
            <v>응! 우리는 지금 밀을 구하려고 해! 근데 밭에 아무것도 없네?</v>
          </cell>
        </row>
        <row r="5974">
          <cell r="B5974" t="str">
            <v>Tutorial_Chat_14</v>
          </cell>
          <cell r="C5974" t="str">
            <v>포차코는 바나나도 좋고 채소도 정말 좋아해서 열심히 모으다보니 작은 가게를 운영하고 있어∼ 혹시 들릴래?</v>
          </cell>
        </row>
        <row r="5975">
          <cell r="B5975" t="str">
            <v>Tutorial_Chat_15</v>
          </cell>
          <cell r="C5975" t="str">
            <v>정말? 그럼 너무 좋을 것 같아! 안내 부탁해!</v>
          </cell>
        </row>
        <row r="5976">
          <cell r="B5976" t="str">
            <v>Tutorial_Chat_16</v>
          </cell>
          <cell r="C5976" t="str">
            <v xml:space="preserve">나는 그럼 다시 산책을 하러 떠나볼게∼♪ </v>
          </cell>
        </row>
        <row r="5977">
          <cell r="B5977" t="str">
            <v>Tutorial_Chat_17</v>
          </cell>
          <cell r="C5977" t="str">
            <v>언제든 내 도움이 필요하면 말해! 이 버튼을 누르면 내가 운영하는 작은 가게를 찾을 수 있어!</v>
          </cell>
        </row>
        <row r="5978">
          <cell r="B5978" t="str">
            <v>Tutorial_Chat_18</v>
          </cell>
          <cell r="C5978" t="str">
            <v>고마워 포차코∼</v>
          </cell>
        </row>
        <row r="5979">
          <cell r="B5979" t="str">
            <v>Tutorial_Chat_19</v>
          </cell>
          <cell r="C5979" t="str">
            <v>그럼 우리도 다시 밀을 심어볼까?♬</v>
          </cell>
        </row>
        <row r="5980">
          <cell r="B5980" t="str">
            <v>Tutorial_Chat_20</v>
          </cell>
          <cell r="C5980" t="str">
            <v>우와∼ 드디어 재료를 얻었어!♬ 그럼 집에 돌아가서 침대를 만들고 이제 좀 쉬면 되겠다!</v>
          </cell>
        </row>
        <row r="5981">
          <cell r="B5981" t="str">
            <v>Tutorial_Chat_21</v>
          </cell>
          <cell r="C5981" t="str">
            <v>다시 집으로 돌아가보자!</v>
          </cell>
        </row>
        <row r="5982">
          <cell r="B5982" t="str">
            <v>Tutorial_Chat_22</v>
          </cell>
          <cell r="C5982" t="str">
            <v>그럼 다시 침대를 만들어볼까?</v>
          </cell>
        </row>
        <row r="5983">
          <cell r="B5983" t="str">
            <v>Tutorial_Chat_23</v>
          </cell>
          <cell r="C5983" t="str">
            <v>드디어 침대를 만들었어! 그럼 어디 한번 누워볼까?</v>
          </cell>
        </row>
        <row r="5984">
          <cell r="B5984" t="str">
            <v>Tutorial_Chat_24</v>
          </cell>
          <cell r="C5984" t="str">
            <v>침대에 눕자마자 잠들었구나!</v>
          </cell>
        </row>
        <row r="5985">
          <cell r="B5985" t="str">
            <v>Tutorial_Chat_25</v>
          </cell>
          <cell r="C5985" t="str">
            <v>그럼 나는 이만 먼저 가볼게! 우리 또 보자 {0:_NICK}♪</v>
          </cell>
        </row>
        <row r="5986">
          <cell r="B5986" t="str">
            <v>Tutorial_Side_Chat_1</v>
          </cell>
          <cell r="C5986" t="str">
            <v>사이드 메뉴의 편집 아이콘을 터치하면 집에 있는 가구를 편집할 수 있어♪</v>
          </cell>
        </row>
        <row r="5987">
          <cell r="B5987" t="str">
            <v>Tutorial_Side_Chat_2</v>
          </cell>
          <cell r="C5987" t="str">
            <v>하단에 있는 크래프팅 아이콘을 터치하면 크래프팅을 할 수 있어♬</v>
          </cell>
        </row>
        <row r="5988">
          <cell r="B5988" t="str">
            <v>Tutorial_Side_Chat_3</v>
          </cell>
          <cell r="C5988" t="str">
            <v>만들고 싶은 아이템을 터치해봐! 우리는 침대를 만들거야 ♩</v>
          </cell>
        </row>
        <row r="5989">
          <cell r="B5989" t="str">
            <v>Tutorial_Side_Chat_4</v>
          </cell>
          <cell r="C5989" t="str">
            <v>오잉? 재료가 부족하네… 하지만 걱정하지 마! 잠시만 나와볼래?</v>
          </cell>
        </row>
        <row r="5990">
          <cell r="B5990" t="str">
            <v>Tutorial_Side_Chat_5</v>
          </cell>
          <cell r="C5990" t="str">
            <v>사이드 메뉴의 포차코의 그린샵을 터치해봐♪</v>
          </cell>
        </row>
        <row r="5991">
          <cell r="B5991" t="str">
            <v>Tutorial_Side_Chat_6</v>
          </cell>
          <cell r="C5991" t="str">
            <v>구매하고 싶은 아이템을 터치하면 살 수 있어♬ 밭이 필요한거지?</v>
          </cell>
        </row>
        <row r="5992">
          <cell r="B5992" t="str">
            <v>Tutorial_Side_Chat_7</v>
          </cell>
          <cell r="C5992" t="str">
            <v>밭을 터치하면 심을 수 있는 작물을 볼 수 있어!</v>
          </cell>
        </row>
        <row r="5993">
          <cell r="B5993" t="str">
            <v>Tutorial_Side_Chat_8</v>
          </cell>
          <cell r="C5993" t="str">
            <v>여기 있다! 우리가 필요한 밀이 있어! 작물을 밭으로 드래그해줘!♪</v>
          </cell>
        </row>
        <row r="5994">
          <cell r="B5994" t="str">
            <v>Tutorial_Side_Chat_9</v>
          </cell>
          <cell r="C5994" t="str">
            <v>주얼을 사용해서 작물을 바로 수확해봐!</v>
          </cell>
        </row>
        <row r="5995">
          <cell r="B5995" t="str">
            <v>Tutorial_Side_Chat_10</v>
          </cell>
          <cell r="C5995" t="str">
            <v>크래프팅하는 화면을 연타하면 제작 속도를 조금 빠르게 할 수 있어!</v>
          </cell>
        </row>
        <row r="5996">
          <cell r="B5996" t="str">
            <v>Tutorial_Side_Chat_11</v>
          </cell>
          <cell r="C5996" t="str">
            <v>우와! 침대를 만들었구나! 집에 얼른 배치해보자!♬</v>
          </cell>
        </row>
        <row r="5997">
          <cell r="B5997" t="str">
            <v>Tutorial_Side_Chat_12</v>
          </cell>
          <cell r="C5997" t="str">
            <v>침대를 터치하면 침대에 누울 수 있어♪</v>
          </cell>
        </row>
        <row r="5998">
          <cell r="B5998" t="str">
            <v>Tutorial_Side_Chat_13</v>
          </cell>
          <cell r="C5998" t="str">
            <v>잠에서 깨면 나를 찾아줘! 기다릴게~</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_Table Parameter"/>
      <sheetName val="Blueprint"/>
      <sheetName val="Room"/>
      <sheetName val="Yard"/>
      <sheetName val="Field"/>
      <sheetName val="SaveRoom"/>
    </sheetNames>
    <sheetDataSet>
      <sheetData sheetId="0">
        <row r="1">
          <cell r="M1" t="str">
            <v>[PF_EnumTypeData.xlsm]EPlaceShortcutType!Key</v>
          </cell>
          <cell r="N1" t="str">
            <v>[PF_EnumTypeData.xlsm]EPlaceShortcutType!Desc</v>
          </cell>
        </row>
        <row r="2">
          <cell r="J2" t="str">
            <v>EIconTag</v>
          </cell>
          <cell r="M2" t="str">
            <v>열거형 숫자</v>
          </cell>
          <cell r="N2" t="str">
            <v>요약</v>
          </cell>
        </row>
        <row r="3">
          <cell r="J3" t="str">
            <v>ID</v>
          </cell>
          <cell r="K3" t="str">
            <v>enum</v>
          </cell>
          <cell r="M3">
            <v>1</v>
          </cell>
          <cell r="N3" t="str">
            <v>마이 하우스</v>
          </cell>
        </row>
        <row r="4">
          <cell r="J4">
            <v>0</v>
          </cell>
          <cell r="K4" t="str">
            <v>없음</v>
          </cell>
          <cell r="M4">
            <v>2</v>
          </cell>
          <cell r="N4" t="str">
            <v>마이 빌리지</v>
          </cell>
        </row>
        <row r="5">
          <cell r="J5">
            <v>1</v>
          </cell>
          <cell r="K5" t="str">
            <v>new</v>
          </cell>
          <cell r="M5">
            <v>3</v>
          </cell>
          <cell r="N5" t="str">
            <v>만남의 공간</v>
          </cell>
        </row>
        <row r="6">
          <cell r="J6">
            <v>2</v>
          </cell>
          <cell r="K6" t="str">
            <v>evnet</v>
          </cell>
          <cell r="M6">
            <v>4</v>
          </cell>
          <cell r="N6" t="str">
            <v>특별관</v>
          </cell>
        </row>
        <row r="7">
          <cell r="J7">
            <v>3</v>
          </cell>
          <cell r="K7" t="str">
            <v>premium</v>
          </cell>
        </row>
        <row r="8">
          <cell r="J8">
            <v>4</v>
          </cell>
          <cell r="K8" t="str">
            <v>hot</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_NPC_Parameter"/>
      <sheetName val="NPCInfo"/>
      <sheetName val="NPCEquip"/>
      <sheetName val="NPCPopupText"/>
      <sheetName val="GFLevel"/>
      <sheetName val="NPCHouse"/>
      <sheetName val="NPCSpawnInfo"/>
      <sheetName val="NPCInteraction"/>
      <sheetName val="UserInteraction"/>
      <sheetName val="NPCItemGift"/>
      <sheetName val="NPCEmotionBook"/>
      <sheetName val="NPCBuff"/>
      <sheetName val="EventNPCAvatar"/>
      <sheetName val="NO_참조테이블"/>
      <sheetName val="NO_NPCInteraction_backup"/>
    </sheetNames>
    <sheetDataSet>
      <sheetData sheetId="0"/>
      <sheetData sheetId="1">
        <row r="1">
          <cell r="B1" t="str">
            <v>Key</v>
          </cell>
          <cell r="C1" t="str">
            <v>#NPCName</v>
          </cell>
        </row>
        <row r="2">
          <cell r="B2" t="str">
            <v>int</v>
          </cell>
          <cell r="C2" t="str">
            <v>none</v>
          </cell>
        </row>
        <row r="3">
          <cell r="B3" t="str">
            <v>All</v>
          </cell>
          <cell r="C3" t="str">
            <v>Client</v>
          </cell>
        </row>
        <row r="4">
          <cell r="B4" t="str">
            <v>NPCID</v>
          </cell>
          <cell r="C4" t="str">
            <v>#NPC명</v>
          </cell>
        </row>
        <row r="5">
          <cell r="B5">
            <v>1</v>
          </cell>
          <cell r="C5" t="str">
            <v>이브</v>
          </cell>
        </row>
        <row r="6">
          <cell r="B6">
            <v>2</v>
          </cell>
          <cell r="C6" t="str">
            <v>토리</v>
          </cell>
        </row>
        <row r="7">
          <cell r="B7">
            <v>3</v>
          </cell>
          <cell r="C7" t="str">
            <v>조이</v>
          </cell>
        </row>
        <row r="8">
          <cell r="B8">
            <v>4</v>
          </cell>
          <cell r="C8" t="str">
            <v>덕키</v>
          </cell>
        </row>
        <row r="9">
          <cell r="B9">
            <v>5</v>
          </cell>
          <cell r="C9" t="str">
            <v>피터</v>
          </cell>
        </row>
        <row r="10">
          <cell r="B10">
            <v>6</v>
          </cell>
          <cell r="C10" t="str">
            <v>파커</v>
          </cell>
        </row>
        <row r="11">
          <cell r="B11">
            <v>7</v>
          </cell>
          <cell r="C11" t="str">
            <v>테오</v>
          </cell>
        </row>
        <row r="12">
          <cell r="B12">
            <v>8</v>
          </cell>
          <cell r="C12" t="str">
            <v>올리버</v>
          </cell>
        </row>
        <row r="13">
          <cell r="B13">
            <v>9</v>
          </cell>
          <cell r="C13" t="str">
            <v>루비</v>
          </cell>
        </row>
        <row r="14">
          <cell r="B14">
            <v>10</v>
          </cell>
          <cell r="C14" t="str">
            <v>미아</v>
          </cell>
        </row>
        <row r="15">
          <cell r="B15">
            <v>11</v>
          </cell>
          <cell r="C15" t="str">
            <v>리아</v>
          </cell>
        </row>
        <row r="16">
          <cell r="B16">
            <v>12</v>
          </cell>
          <cell r="C16" t="str">
            <v>콜</v>
          </cell>
        </row>
        <row r="17">
          <cell r="B17">
            <v>13</v>
          </cell>
          <cell r="C17" t="str">
            <v>이안</v>
          </cell>
        </row>
        <row r="18">
          <cell r="B18">
            <v>14</v>
          </cell>
          <cell r="C18" t="str">
            <v>로지</v>
          </cell>
        </row>
        <row r="19">
          <cell r="B19">
            <v>15</v>
          </cell>
          <cell r="C19" t="str">
            <v>버기</v>
          </cell>
        </row>
        <row r="20">
          <cell r="B20">
            <v>16</v>
          </cell>
          <cell r="C20" t="str">
            <v>올리버의 직원</v>
          </cell>
        </row>
        <row r="21">
          <cell r="B21">
            <v>17</v>
          </cell>
          <cell r="C21" t="str">
            <v>이벤트 NPC</v>
          </cell>
        </row>
        <row r="22">
          <cell r="B22">
            <v>1001</v>
          </cell>
          <cell r="C22" t="str">
            <v>헬로키티</v>
          </cell>
        </row>
        <row r="23">
          <cell r="B23">
            <v>1002</v>
          </cell>
          <cell r="C23" t="str">
            <v>시나모롤</v>
          </cell>
        </row>
        <row r="24">
          <cell r="B24">
            <v>1003</v>
          </cell>
          <cell r="C24" t="str">
            <v>폼폼푸린</v>
          </cell>
        </row>
        <row r="25">
          <cell r="B25">
            <v>2001</v>
          </cell>
          <cell r="C25" t="str">
            <v>쿠로미</v>
          </cell>
        </row>
        <row r="26">
          <cell r="B26">
            <v>2002</v>
          </cell>
          <cell r="C26" t="str">
            <v>마이 멜로디</v>
          </cell>
        </row>
        <row r="27">
          <cell r="B27">
            <v>3001</v>
          </cell>
          <cell r="C27" t="str">
            <v>포차코</v>
          </cell>
        </row>
        <row r="28">
          <cell r="B28">
            <v>1004</v>
          </cell>
          <cell r="C28" t="str">
            <v>키키</v>
          </cell>
        </row>
        <row r="29">
          <cell r="B29">
            <v>1005</v>
          </cell>
          <cell r="C29" t="str">
            <v>라라</v>
          </cell>
        </row>
        <row r="30">
          <cell r="B30">
            <v>3002</v>
          </cell>
          <cell r="C30" t="str">
            <v>한교동</v>
          </cell>
        </row>
        <row r="31">
          <cell r="B31">
            <v>3003</v>
          </cell>
          <cell r="C31" t="str">
            <v>케로케로케로피</v>
          </cell>
        </row>
        <row r="32">
          <cell r="B32">
            <v>3004</v>
          </cell>
          <cell r="C32" t="str">
            <v>배드바츠마루</v>
          </cell>
        </row>
        <row r="33">
          <cell r="B33">
            <v>3005</v>
          </cell>
          <cell r="C33" t="str">
            <v>아히루노페클</v>
          </cell>
        </row>
        <row r="34">
          <cell r="B34">
            <v>3006</v>
          </cell>
          <cell r="C34" t="str">
            <v>턱시도샘</v>
          </cell>
        </row>
        <row r="35">
          <cell r="B35">
            <v>2003</v>
          </cell>
          <cell r="C35" t="str">
            <v>마이스윗피아노</v>
          </cell>
        </row>
        <row r="36">
          <cell r="B36">
            <v>4001</v>
          </cell>
          <cell r="C36" t="str">
            <v>구데타마</v>
          </cell>
        </row>
      </sheetData>
      <sheetData sheetId="2"/>
      <sheetData sheetId="3">
        <row r="5">
          <cell r="D5" t="str">
            <v>조이 상점 팝업창</v>
          </cell>
          <cell r="F5" t="str">
            <v>포차코</v>
          </cell>
        </row>
        <row r="6">
          <cell r="D6" t="str">
            <v>조이 상점 팝업창</v>
          </cell>
          <cell r="F6" t="str">
            <v>포차코</v>
          </cell>
        </row>
        <row r="7">
          <cell r="D7" t="str">
            <v>조이 상점 팝업창</v>
          </cell>
          <cell r="F7" t="str">
            <v>포차코</v>
          </cell>
        </row>
        <row r="8">
          <cell r="D8" t="str">
            <v>조이 상점 팝업창</v>
          </cell>
          <cell r="F8" t="str">
            <v>포차코</v>
          </cell>
        </row>
        <row r="9">
          <cell r="D9" t="str">
            <v>조이 상점 팝업창</v>
          </cell>
          <cell r="F9" t="str">
            <v>포차코</v>
          </cell>
        </row>
        <row r="10">
          <cell r="D10" t="str">
            <v>골동품 가게 팝업창</v>
          </cell>
          <cell r="F10" t="str">
            <v>테오</v>
          </cell>
        </row>
        <row r="11">
          <cell r="D11" t="str">
            <v>골동품 가게 팝업창</v>
          </cell>
          <cell r="F11" t="str">
            <v>테오</v>
          </cell>
        </row>
        <row r="12">
          <cell r="D12" t="str">
            <v>골동품 가게 팝업창</v>
          </cell>
          <cell r="F12" t="str">
            <v>테오</v>
          </cell>
        </row>
        <row r="13">
          <cell r="D13" t="str">
            <v>골동품 가게 팝업창</v>
          </cell>
          <cell r="F13" t="str">
            <v>테오</v>
          </cell>
        </row>
        <row r="14">
          <cell r="D14" t="str">
            <v>골동품 가게 팝업창</v>
          </cell>
          <cell r="F14" t="str">
            <v>테오</v>
          </cell>
        </row>
        <row r="15">
          <cell r="D15" t="str">
            <v>골동품 가게 팝업창</v>
          </cell>
          <cell r="F15" t="str">
            <v>테오</v>
          </cell>
        </row>
        <row r="16">
          <cell r="D16" t="str">
            <v>투두리스트 팝업창</v>
          </cell>
          <cell r="F16" t="str">
            <v>루비</v>
          </cell>
        </row>
        <row r="17">
          <cell r="D17" t="str">
            <v>일반 미용실 창</v>
          </cell>
          <cell r="F17" t="str">
            <v>마이 멜로디</v>
          </cell>
        </row>
        <row r="18">
          <cell r="D18" t="str">
            <v>일반 미용실 창</v>
          </cell>
          <cell r="F18" t="str">
            <v>마이 멜로디</v>
          </cell>
        </row>
        <row r="19">
          <cell r="D19" t="str">
            <v>일반 미용실 창</v>
          </cell>
          <cell r="F19" t="str">
            <v>마이 멜로디</v>
          </cell>
        </row>
        <row r="20">
          <cell r="D20" t="str">
            <v>일반 미용실 창</v>
          </cell>
          <cell r="F20" t="str">
            <v>마이 멜로디</v>
          </cell>
        </row>
        <row r="21">
          <cell r="D21" t="str">
            <v>프리미엄 미용실 창</v>
          </cell>
          <cell r="F21" t="str">
            <v>쿠로미</v>
          </cell>
        </row>
        <row r="22">
          <cell r="D22" t="str">
            <v>프리미엄 미용실 창</v>
          </cell>
          <cell r="F22" t="str">
            <v>쿠로미</v>
          </cell>
        </row>
        <row r="23">
          <cell r="D23" t="str">
            <v>프리미엄 미용실 창</v>
          </cell>
          <cell r="F23" t="str">
            <v>쿠로미</v>
          </cell>
        </row>
        <row r="24">
          <cell r="D24" t="str">
            <v>프리미엄 미용실 창</v>
          </cell>
          <cell r="F24" t="str">
            <v>쿠로미</v>
          </cell>
        </row>
        <row r="25">
          <cell r="F25" t="str">
            <v>폼폼푸린</v>
          </cell>
        </row>
        <row r="26">
          <cell r="F26" t="str">
            <v>폼폼푸린</v>
          </cell>
        </row>
        <row r="27">
          <cell r="F27" t="str">
            <v>폼폼푸린</v>
          </cell>
        </row>
        <row r="28">
          <cell r="F28" t="str">
            <v>폼폼푸린</v>
          </cell>
        </row>
        <row r="29">
          <cell r="F29" t="str">
            <v>폼폼푸린</v>
          </cell>
        </row>
        <row r="30">
          <cell r="F30" t="str">
            <v>폼폼푸린</v>
          </cell>
        </row>
        <row r="31">
          <cell r="F31" t="str">
            <v>폼폼푸린</v>
          </cell>
        </row>
        <row r="32">
          <cell r="F32" t="str">
            <v>폼폼푸린</v>
          </cell>
        </row>
        <row r="33">
          <cell r="D33" t="str">
            <v>조이 상점 팝업창</v>
          </cell>
          <cell r="F33" t="str">
            <v>포차코</v>
          </cell>
        </row>
        <row r="34">
          <cell r="D34" t="str">
            <v>조이 상점 팝업창</v>
          </cell>
          <cell r="F34" t="str">
            <v>포차코</v>
          </cell>
        </row>
        <row r="35">
          <cell r="D35" t="str">
            <v>골동품 가게 팝업창</v>
          </cell>
          <cell r="F35" t="str">
            <v>테오</v>
          </cell>
        </row>
        <row r="36">
          <cell r="D36" t="str">
            <v>하우스 오픈 팝업창</v>
          </cell>
          <cell r="F36" t="str">
            <v>폼폼푸린</v>
          </cell>
        </row>
        <row r="37">
          <cell r="D37" t="str">
            <v>하우스 평수 확장 팝업창</v>
          </cell>
          <cell r="F37" t="str">
            <v>폼폼푸린</v>
          </cell>
        </row>
        <row r="38">
          <cell r="D38" t="str">
            <v>플레이 상점 팝업창</v>
          </cell>
          <cell r="F38" t="str">
            <v>포차코</v>
          </cell>
        </row>
        <row r="39">
          <cell r="D39" t="str">
            <v>공사 팝업창</v>
          </cell>
          <cell r="F39" t="str">
            <v>폼폼푸린</v>
          </cell>
        </row>
      </sheetData>
      <sheetData sheetId="4"/>
      <sheetData sheetId="5"/>
      <sheetData sheetId="6"/>
      <sheetData sheetId="7"/>
      <sheetData sheetId="8"/>
      <sheetData sheetId="9"/>
      <sheetData sheetId="10"/>
      <sheetData sheetId="11"/>
      <sheetData sheetId="12"/>
      <sheetData sheetId="13">
        <row r="1">
          <cell r="S1" t="str">
            <v>[PF_EnumTypeData.xlsm]EQuestUILinkType!Key</v>
          </cell>
          <cell r="T1" t="str">
            <v>[PF_EnumTypeData.xlsm]EQuestUILinkType!Desc</v>
          </cell>
        </row>
        <row r="2">
          <cell r="S2" t="str">
            <v>Key</v>
          </cell>
          <cell r="T2" t="str">
            <v>Desc</v>
          </cell>
        </row>
        <row r="3">
          <cell r="S3" t="str">
            <v>int</v>
          </cell>
          <cell r="T3" t="str">
            <v>none</v>
          </cell>
        </row>
        <row r="4">
          <cell r="S4" t="str">
            <v>All</v>
          </cell>
          <cell r="T4" t="str">
            <v>All</v>
          </cell>
        </row>
        <row r="5">
          <cell r="S5" t="str">
            <v>열거형 숫자</v>
          </cell>
          <cell r="T5" t="str">
            <v>요약</v>
          </cell>
        </row>
        <row r="6">
          <cell r="S6">
            <v>0</v>
          </cell>
          <cell r="T6" t="str">
            <v>없음</v>
          </cell>
        </row>
        <row r="7">
          <cell r="S7">
            <v>1</v>
          </cell>
          <cell r="T7" t="str">
            <v>아이템 재료 팝업창</v>
          </cell>
        </row>
        <row r="8">
          <cell r="S8">
            <v>2</v>
          </cell>
          <cell r="T8" t="str">
            <v>하우스 오픈 팝업창</v>
          </cell>
        </row>
        <row r="9">
          <cell r="S9">
            <v>3</v>
          </cell>
          <cell r="T9" t="str">
            <v>주민 의뢰 페이지 팝업창</v>
          </cell>
        </row>
        <row r="10">
          <cell r="S10">
            <v>4</v>
          </cell>
          <cell r="T10" t="str">
            <v>친구 의뢰 페이지 팝업창</v>
          </cell>
        </row>
        <row r="11">
          <cell r="S11">
            <v>5</v>
          </cell>
          <cell r="T11" t="str">
            <v>퀘스트 컷신</v>
          </cell>
        </row>
        <row r="12">
          <cell r="S12">
            <v>6</v>
          </cell>
          <cell r="T12" t="str">
            <v>친구 목록 팝업창</v>
          </cell>
        </row>
        <row r="13">
          <cell r="S13">
            <v>7</v>
          </cell>
          <cell r="T13" t="str">
            <v>도면 구매 팝업창</v>
          </cell>
        </row>
        <row r="14">
          <cell r="S14">
            <v>8</v>
          </cell>
          <cell r="T14" t="str">
            <v>하우스 구매 팝업창</v>
          </cell>
        </row>
        <row r="15">
          <cell r="S15">
            <v>9</v>
          </cell>
          <cell r="T15" t="str">
            <v>센트럴 타운 필드</v>
          </cell>
        </row>
        <row r="16">
          <cell r="S16">
            <v>10</v>
          </cell>
          <cell r="T16" t="str">
            <v>의뢰 하우스 필드</v>
          </cell>
        </row>
        <row r="17">
          <cell r="S17">
            <v>11</v>
          </cell>
          <cell r="T17" t="str">
            <v>선물 선택 팝업창</v>
          </cell>
        </row>
        <row r="18">
          <cell r="S18">
            <v>12</v>
          </cell>
          <cell r="T18" t="str">
            <v>화분 정보 팝업창</v>
          </cell>
        </row>
        <row r="19">
          <cell r="S19">
            <v>13</v>
          </cell>
          <cell r="T19" t="str">
            <v>휴양지 랜드마크 필드</v>
          </cell>
        </row>
        <row r="20">
          <cell r="S20">
            <v>14</v>
          </cell>
          <cell r="T20" t="str">
            <v>창고 아이템 정보 팝업창</v>
          </cell>
        </row>
        <row r="21">
          <cell r="S21">
            <v>15</v>
          </cell>
          <cell r="T21" t="str">
            <v>크래프팅 화면</v>
          </cell>
        </row>
        <row r="22">
          <cell r="S22">
            <v>16</v>
          </cell>
          <cell r="T22" t="str">
            <v>타임라인 팝업창</v>
          </cell>
        </row>
        <row r="23">
          <cell r="S23">
            <v>17</v>
          </cell>
          <cell r="T23" t="str">
            <v>투두리스트 팝업창</v>
          </cell>
        </row>
        <row r="24">
          <cell r="S24">
            <v>18</v>
          </cell>
          <cell r="T24" t="str">
            <v>명함 팝업창</v>
          </cell>
        </row>
        <row r="25">
          <cell r="S25">
            <v>19</v>
          </cell>
          <cell r="T25" t="str">
            <v>창고 팝업창</v>
          </cell>
        </row>
        <row r="26">
          <cell r="S26">
            <v>20</v>
          </cell>
          <cell r="T26" t="str">
            <v>주민 수첩 팝업창</v>
          </cell>
        </row>
        <row r="27">
          <cell r="S27">
            <v>21</v>
          </cell>
          <cell r="T27" t="str">
            <v>도감 팝업창</v>
          </cell>
        </row>
        <row r="28">
          <cell r="S28">
            <v>22</v>
          </cell>
          <cell r="T28" t="str">
            <v>부티크 쇼룸 팝업창</v>
          </cell>
        </row>
        <row r="29">
          <cell r="S29">
            <v>23</v>
          </cell>
          <cell r="T29" t="str">
            <v>조이 상점 팝업창</v>
          </cell>
        </row>
        <row r="30">
          <cell r="S30">
            <v>24</v>
          </cell>
          <cell r="T30" t="str">
            <v xml:space="preserve">그린하우스 필드 </v>
          </cell>
        </row>
        <row r="31">
          <cell r="S31">
            <v>56</v>
          </cell>
          <cell r="T31" t="str">
            <v>일반 미용실 창</v>
          </cell>
        </row>
        <row r="32">
          <cell r="S32">
            <v>57</v>
          </cell>
          <cell r="T32" t="str">
            <v>프리미엄 미용실 창</v>
          </cell>
        </row>
        <row r="33">
          <cell r="S33">
            <v>58</v>
          </cell>
          <cell r="T33" t="str">
            <v>골동품 가게 팝업창</v>
          </cell>
        </row>
        <row r="34">
          <cell r="S34">
            <v>59</v>
          </cell>
          <cell r="T34" t="str">
            <v>옷장 화면</v>
          </cell>
        </row>
        <row r="35">
          <cell r="S35">
            <v>60</v>
          </cell>
          <cell r="T35" t="str">
            <v>방명록 팝업창</v>
          </cell>
        </row>
        <row r="36">
          <cell r="S36">
            <v>61</v>
          </cell>
          <cell r="T36" t="str">
            <v>퀘스트 팝업창</v>
          </cell>
        </row>
        <row r="37">
          <cell r="S37">
            <v>62</v>
          </cell>
          <cell r="T37" t="str">
            <v>업적 팝업창</v>
          </cell>
        </row>
        <row r="38">
          <cell r="S38">
            <v>63</v>
          </cell>
          <cell r="T38" t="str">
            <v>캐릭터 캡처 팝업창</v>
          </cell>
        </row>
        <row r="39">
          <cell r="S39">
            <v>64</v>
          </cell>
          <cell r="T39" t="str">
            <v>일일 미션 팝업창</v>
          </cell>
        </row>
        <row r="40">
          <cell r="S40">
            <v>65</v>
          </cell>
          <cell r="T40" t="str">
            <v>하우스 평수 확장 팝업창</v>
          </cell>
        </row>
        <row r="41">
          <cell r="S41">
            <v>66</v>
          </cell>
          <cell r="T41" t="str">
            <v>플레이 상점 팝업창</v>
          </cell>
        </row>
        <row r="42">
          <cell r="S42">
            <v>71</v>
          </cell>
          <cell r="T42" t="str">
            <v>공사 팝업창</v>
          </cell>
        </row>
      </sheetData>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_ShopData Parameter"/>
      <sheetName val="GreeneryShop"/>
      <sheetName val="GreeneryShopTab"/>
      <sheetName val="GreeneryShopBuyLimit"/>
      <sheetName val="JoyShopRefresh"/>
      <sheetName val="PlayShopRefresh"/>
      <sheetName val="BlockShop"/>
      <sheetName val="JoyShop"/>
      <sheetName val="TransShop"/>
      <sheetName val="FashionInteriorSet"/>
      <sheetName val="FashionInteriorItem"/>
      <sheetName val="EmotionShopTab"/>
      <sheetName val="EmotionShop"/>
      <sheetName val="CashShop"/>
      <sheetName val="FashionTicketShop"/>
      <sheetName val="PackageShopTab"/>
      <sheetName val="Bonus"/>
      <sheetName val="PackageShop"/>
      <sheetName val="PlayShop"/>
      <sheetName val="CashPackage"/>
      <sheetName val="PackageRwd"/>
      <sheetName val="NO_참조테이블"/>
    </sheetNames>
    <sheetDataSet>
      <sheetData sheetId="0">
        <row r="1">
          <cell r="H1" t="str">
            <v>ERewardType</v>
          </cell>
          <cell r="K1" t="str">
            <v>EIconTag</v>
          </cell>
        </row>
        <row r="2">
          <cell r="H2" t="str">
            <v>Key</v>
          </cell>
          <cell r="I2" t="str">
            <v>Desc</v>
          </cell>
          <cell r="K2" t="str">
            <v>Key</v>
          </cell>
          <cell r="L2" t="str">
            <v>Desc</v>
          </cell>
        </row>
        <row r="3">
          <cell r="H3" t="str">
            <v>int</v>
          </cell>
          <cell r="I3" t="str">
            <v>none</v>
          </cell>
          <cell r="K3" t="str">
            <v>int</v>
          </cell>
          <cell r="L3" t="str">
            <v>none</v>
          </cell>
        </row>
        <row r="4">
          <cell r="H4" t="str">
            <v>All</v>
          </cell>
          <cell r="I4" t="str">
            <v>All</v>
          </cell>
          <cell r="K4" t="str">
            <v>All</v>
          </cell>
          <cell r="L4" t="str">
            <v>All</v>
          </cell>
        </row>
        <row r="5">
          <cell r="H5" t="str">
            <v>열거형 숫자</v>
          </cell>
          <cell r="I5" t="str">
            <v>요약</v>
          </cell>
          <cell r="K5" t="str">
            <v>열거형 숫자</v>
          </cell>
          <cell r="L5" t="str">
            <v>요약</v>
          </cell>
        </row>
        <row r="6">
          <cell r="H6">
            <v>1</v>
          </cell>
          <cell r="I6" t="str">
            <v>골드</v>
          </cell>
          <cell r="K6">
            <v>0</v>
          </cell>
          <cell r="L6" t="str">
            <v>없음</v>
          </cell>
        </row>
        <row r="7">
          <cell r="H7">
            <v>2</v>
          </cell>
          <cell r="I7" t="str">
            <v>무료 주얼</v>
          </cell>
          <cell r="K7">
            <v>1</v>
          </cell>
          <cell r="L7" t="str">
            <v>new</v>
          </cell>
        </row>
        <row r="8">
          <cell r="H8">
            <v>3</v>
          </cell>
          <cell r="I8" t="str">
            <v>유료 주얼</v>
          </cell>
          <cell r="K8">
            <v>2</v>
          </cell>
          <cell r="L8" t="str">
            <v>event</v>
          </cell>
        </row>
        <row r="9">
          <cell r="H9">
            <v>4</v>
          </cell>
          <cell r="I9" t="str">
            <v>주얼</v>
          </cell>
          <cell r="K9">
            <v>3</v>
          </cell>
          <cell r="L9" t="str">
            <v>premium</v>
          </cell>
        </row>
        <row r="10">
          <cell r="H10">
            <v>5</v>
          </cell>
          <cell r="I10" t="str">
            <v>하트</v>
          </cell>
          <cell r="K10">
            <v>4</v>
          </cell>
          <cell r="L10" t="str">
            <v>hot</v>
          </cell>
        </row>
        <row r="11">
          <cell r="H11">
            <v>6</v>
          </cell>
          <cell r="I11" t="str">
            <v>위시</v>
          </cell>
        </row>
        <row r="12">
          <cell r="H12">
            <v>7</v>
          </cell>
          <cell r="I12" t="str">
            <v>패션</v>
          </cell>
        </row>
        <row r="13">
          <cell r="H13">
            <v>8</v>
          </cell>
          <cell r="I13" t="str">
            <v>피스</v>
          </cell>
        </row>
        <row r="14">
          <cell r="H14">
            <v>9</v>
          </cell>
          <cell r="I14" t="str">
            <v>기빙</v>
          </cell>
        </row>
        <row r="15">
          <cell r="H15">
            <v>10</v>
          </cell>
          <cell r="I15" t="str">
            <v>경험치</v>
          </cell>
        </row>
        <row r="16">
          <cell r="H16">
            <v>11</v>
          </cell>
          <cell r="I16" t="str">
            <v>호감도</v>
          </cell>
        </row>
        <row r="17">
          <cell r="H17">
            <v>12</v>
          </cell>
          <cell r="I17" t="str">
            <v>드릴</v>
          </cell>
        </row>
        <row r="18">
          <cell r="H18">
            <v>13</v>
          </cell>
          <cell r="I18" t="str">
            <v>의상</v>
          </cell>
        </row>
        <row r="19">
          <cell r="H19">
            <v>14</v>
          </cell>
          <cell r="I19" t="str">
            <v>스티커</v>
          </cell>
        </row>
        <row r="20">
          <cell r="H20">
            <v>15</v>
          </cell>
          <cell r="I20" t="str">
            <v>부동산</v>
          </cell>
        </row>
        <row r="21">
          <cell r="H21">
            <v>16</v>
          </cell>
          <cell r="I21" t="str">
            <v>차량</v>
          </cell>
        </row>
        <row r="22">
          <cell r="H22">
            <v>17</v>
          </cell>
          <cell r="I22" t="str">
            <v>태닝크림</v>
          </cell>
        </row>
        <row r="23">
          <cell r="H23">
            <v>18</v>
          </cell>
          <cell r="I23" t="str">
            <v>패브릭물감</v>
          </cell>
        </row>
        <row r="24">
          <cell r="H24">
            <v>19</v>
          </cell>
          <cell r="I24" t="str">
            <v>명함테마</v>
          </cell>
        </row>
        <row r="25">
          <cell r="H25">
            <v>20</v>
          </cell>
          <cell r="I25" t="str">
            <v>아이템</v>
          </cell>
        </row>
        <row r="26">
          <cell r="H26">
            <v>21</v>
          </cell>
          <cell r="I26" t="str">
            <v>현금</v>
          </cell>
        </row>
        <row r="27">
          <cell r="H27">
            <v>22</v>
          </cell>
          <cell r="I27" t="str">
            <v>마일리지</v>
          </cell>
        </row>
        <row r="28">
          <cell r="H28">
            <v>23</v>
          </cell>
          <cell r="I28" t="str">
            <v>프리미엄 마일리지</v>
          </cell>
        </row>
        <row r="29">
          <cell r="H29">
            <v>24</v>
          </cell>
          <cell r="I29" t="str">
            <v>가챠 전용 티켓</v>
          </cell>
        </row>
        <row r="30">
          <cell r="H30">
            <v>25</v>
          </cell>
          <cell r="I30" t="str">
            <v>무료 런웨이 투표권</v>
          </cell>
        </row>
        <row r="31">
          <cell r="H31">
            <v>26</v>
          </cell>
          <cell r="I31" t="str">
            <v>유료 런웨이 투표권</v>
          </cell>
        </row>
      </sheetData>
      <sheetData sheetId="1"/>
      <sheetData sheetId="2"/>
      <sheetData sheetId="3"/>
      <sheetData sheetId="4"/>
      <sheetData sheetId="5"/>
      <sheetData sheetId="6"/>
      <sheetData sheetId="7">
        <row r="5">
          <cell r="H5" t="str">
            <v>골드</v>
          </cell>
          <cell r="Z5" t="str">
            <v>주얼</v>
          </cell>
        </row>
        <row r="6">
          <cell r="H6" t="str">
            <v>골드</v>
          </cell>
          <cell r="Z6" t="str">
            <v>주얼</v>
          </cell>
        </row>
        <row r="7">
          <cell r="H7" t="str">
            <v>골드</v>
          </cell>
          <cell r="Z7" t="str">
            <v>주얼</v>
          </cell>
        </row>
        <row r="8">
          <cell r="H8" t="str">
            <v>골드</v>
          </cell>
          <cell r="Z8" t="str">
            <v>주얼</v>
          </cell>
        </row>
        <row r="9">
          <cell r="H9" t="str">
            <v>골드</v>
          </cell>
          <cell r="Z9" t="str">
            <v>주얼</v>
          </cell>
        </row>
        <row r="10">
          <cell r="H10" t="str">
            <v>골드</v>
          </cell>
          <cell r="Z10" t="str">
            <v>주얼</v>
          </cell>
        </row>
        <row r="11">
          <cell r="H11" t="str">
            <v>주얼</v>
          </cell>
          <cell r="Z11" t="str">
            <v>주얼</v>
          </cell>
        </row>
        <row r="12">
          <cell r="H12" t="str">
            <v>주얼</v>
          </cell>
          <cell r="Z12" t="str">
            <v>주얼</v>
          </cell>
        </row>
        <row r="13">
          <cell r="H13" t="str">
            <v>주얼</v>
          </cell>
          <cell r="Z13" t="str">
            <v>주얼</v>
          </cell>
        </row>
        <row r="14">
          <cell r="H14" t="str">
            <v>주얼</v>
          </cell>
          <cell r="Z14" t="str">
            <v>주얼</v>
          </cell>
        </row>
        <row r="15">
          <cell r="H15" t="str">
            <v>주얼</v>
          </cell>
          <cell r="Z15" t="str">
            <v>주얼</v>
          </cell>
        </row>
        <row r="16">
          <cell r="H16" t="str">
            <v>주얼</v>
          </cell>
          <cell r="Z16" t="str">
            <v>주얼</v>
          </cell>
        </row>
        <row r="17">
          <cell r="H17" t="str">
            <v>주얼</v>
          </cell>
          <cell r="Z17" t="str">
            <v>주얼</v>
          </cell>
        </row>
        <row r="18">
          <cell r="H18" t="str">
            <v>골드</v>
          </cell>
          <cell r="Z18" t="str">
            <v>주얼</v>
          </cell>
        </row>
        <row r="19">
          <cell r="H19" t="str">
            <v>골드</v>
          </cell>
          <cell r="Z19" t="str">
            <v>주얼</v>
          </cell>
        </row>
        <row r="20">
          <cell r="H20" t="str">
            <v>골드</v>
          </cell>
          <cell r="Z20" t="str">
            <v>주얼</v>
          </cell>
        </row>
        <row r="21">
          <cell r="H21" t="str">
            <v>골드</v>
          </cell>
          <cell r="Z21" t="str">
            <v>주얼</v>
          </cell>
        </row>
        <row r="22">
          <cell r="H22" t="str">
            <v>골드</v>
          </cell>
          <cell r="Z22" t="str">
            <v>주얼</v>
          </cell>
        </row>
        <row r="23">
          <cell r="H23" t="str">
            <v>골드</v>
          </cell>
          <cell r="Z23" t="str">
            <v>주얼</v>
          </cell>
        </row>
        <row r="24">
          <cell r="H24" t="str">
            <v>골드</v>
          </cell>
          <cell r="Z24" t="str">
            <v>주얼</v>
          </cell>
        </row>
        <row r="25">
          <cell r="H25" t="str">
            <v>골드</v>
          </cell>
          <cell r="Z25" t="str">
            <v>주얼</v>
          </cell>
        </row>
        <row r="26">
          <cell r="H26" t="str">
            <v>골드</v>
          </cell>
          <cell r="Z26" t="str">
            <v>주얼</v>
          </cell>
        </row>
        <row r="27">
          <cell r="H27" t="str">
            <v>골드</v>
          </cell>
          <cell r="Z27" t="str">
            <v>주얼</v>
          </cell>
        </row>
        <row r="28">
          <cell r="H28" t="str">
            <v>골드</v>
          </cell>
          <cell r="Z28" t="str">
            <v>주얼</v>
          </cell>
        </row>
        <row r="29">
          <cell r="H29" t="str">
            <v>골드</v>
          </cell>
          <cell r="Z29" t="str">
            <v>주얼</v>
          </cell>
        </row>
        <row r="30">
          <cell r="H30" t="str">
            <v>골드</v>
          </cell>
          <cell r="Z30" t="str">
            <v>주얼</v>
          </cell>
        </row>
        <row r="31">
          <cell r="H31" t="str">
            <v>골드</v>
          </cell>
          <cell r="Z31" t="str">
            <v>주얼</v>
          </cell>
        </row>
        <row r="32">
          <cell r="H32" t="str">
            <v>골드</v>
          </cell>
          <cell r="Z32" t="str">
            <v>주얼</v>
          </cell>
        </row>
        <row r="33">
          <cell r="H33" t="str">
            <v>골드</v>
          </cell>
          <cell r="Z33" t="str">
            <v>주얼</v>
          </cell>
        </row>
        <row r="34">
          <cell r="H34" t="str">
            <v>골드</v>
          </cell>
          <cell r="Z34" t="str">
            <v>주얼</v>
          </cell>
        </row>
        <row r="35">
          <cell r="H35" t="str">
            <v>골드</v>
          </cell>
          <cell r="Z35" t="str">
            <v>주얼</v>
          </cell>
        </row>
      </sheetData>
      <sheetData sheetId="8"/>
      <sheetData sheetId="9">
        <row r="1">
          <cell r="B1" t="str">
            <v>Key</v>
          </cell>
          <cell r="C1" t="str">
            <v>#SetName</v>
          </cell>
        </row>
        <row r="2">
          <cell r="B2" t="str">
            <v>int</v>
          </cell>
          <cell r="C2" t="str">
            <v>none</v>
          </cell>
        </row>
        <row r="3">
          <cell r="B3" t="str">
            <v>All</v>
          </cell>
          <cell r="C3" t="str">
            <v>Client</v>
          </cell>
        </row>
        <row r="4">
          <cell r="B4" t="str">
            <v>상품 세트 ID</v>
          </cell>
          <cell r="C4" t="str">
            <v>#상품 세트명</v>
          </cell>
        </row>
        <row r="5">
          <cell r="B5">
            <v>1</v>
          </cell>
          <cell r="C5" t="str">
            <v>봄빛 하늘 의상 세트</v>
          </cell>
          <cell r="J5" t="str">
            <v>new</v>
          </cell>
        </row>
        <row r="6">
          <cell r="B6">
            <v>2</v>
          </cell>
          <cell r="C6" t="str">
            <v>밤하늘 의상 세트</v>
          </cell>
          <cell r="J6" t="str">
            <v>없음</v>
          </cell>
        </row>
        <row r="7">
          <cell r="B7">
            <v>1001</v>
          </cell>
          <cell r="C7" t="str">
            <v>마시멜로우 세일러</v>
          </cell>
          <cell r="J7" t="str">
            <v>없음</v>
          </cell>
        </row>
        <row r="8">
          <cell r="B8">
            <v>1002</v>
          </cell>
          <cell r="C8" t="str">
            <v>마시멜로우 문</v>
          </cell>
          <cell r="J8" t="str">
            <v>없음</v>
          </cell>
        </row>
      </sheetData>
      <sheetData sheetId="10">
        <row r="5">
          <cell r="C5" t="str">
            <v>봄빛 하늘 의상 세트</v>
          </cell>
          <cell r="G5" t="str">
            <v>의상</v>
          </cell>
          <cell r="I5" t="str">
            <v>주얼</v>
          </cell>
        </row>
        <row r="6">
          <cell r="C6" t="str">
            <v>봄빛 하늘 의상 세트</v>
          </cell>
          <cell r="G6" t="str">
            <v>의상</v>
          </cell>
          <cell r="I6" t="str">
            <v>주얼</v>
          </cell>
        </row>
        <row r="7">
          <cell r="C7" t="str">
            <v>봄빛 하늘 의상 세트</v>
          </cell>
          <cell r="G7" t="str">
            <v>의상</v>
          </cell>
          <cell r="I7" t="str">
            <v>주얼</v>
          </cell>
        </row>
        <row r="8">
          <cell r="C8" t="str">
            <v>봄빛 하늘 의상 세트</v>
          </cell>
          <cell r="G8" t="str">
            <v>의상</v>
          </cell>
          <cell r="I8" t="str">
            <v>주얼</v>
          </cell>
        </row>
        <row r="9">
          <cell r="C9" t="str">
            <v>봄빛 하늘 의상 세트</v>
          </cell>
          <cell r="G9" t="str">
            <v>의상</v>
          </cell>
          <cell r="I9" t="str">
            <v>주얼</v>
          </cell>
        </row>
        <row r="10">
          <cell r="C10" t="str">
            <v>봄빛 하늘 의상 세트</v>
          </cell>
          <cell r="G10" t="str">
            <v>의상</v>
          </cell>
          <cell r="I10" t="str">
            <v>주얼</v>
          </cell>
        </row>
        <row r="11">
          <cell r="C11" t="str">
            <v>봄빛 하늘 의상 세트</v>
          </cell>
          <cell r="G11" t="str">
            <v>의상</v>
          </cell>
          <cell r="I11" t="str">
            <v>주얼</v>
          </cell>
        </row>
        <row r="12">
          <cell r="C12" t="str">
            <v>봄빛 하늘 의상 세트</v>
          </cell>
          <cell r="G12" t="str">
            <v>의상</v>
          </cell>
          <cell r="I12" t="str">
            <v>주얼</v>
          </cell>
        </row>
        <row r="13">
          <cell r="C13" t="str">
            <v>봄빛 하늘 의상 세트</v>
          </cell>
          <cell r="G13" t="str">
            <v>의상</v>
          </cell>
          <cell r="I13" t="str">
            <v>주얼</v>
          </cell>
        </row>
        <row r="14">
          <cell r="C14" t="str">
            <v>봄빛 하늘 의상 세트</v>
          </cell>
          <cell r="G14" t="str">
            <v>의상</v>
          </cell>
          <cell r="I14" t="str">
            <v>주얼</v>
          </cell>
        </row>
        <row r="15">
          <cell r="C15" t="str">
            <v>밤하늘 의상 세트</v>
          </cell>
          <cell r="G15" t="str">
            <v>의상</v>
          </cell>
          <cell r="I15" t="str">
            <v>주얼</v>
          </cell>
        </row>
        <row r="16">
          <cell r="C16" t="str">
            <v>밤하늘 의상 세트</v>
          </cell>
          <cell r="G16" t="str">
            <v>의상</v>
          </cell>
          <cell r="I16" t="str">
            <v>주얼</v>
          </cell>
        </row>
        <row r="17">
          <cell r="C17" t="str">
            <v>밤하늘 의상 세트</v>
          </cell>
          <cell r="G17" t="str">
            <v>의상</v>
          </cell>
          <cell r="I17" t="str">
            <v>주얼</v>
          </cell>
        </row>
        <row r="18">
          <cell r="C18" t="str">
            <v>밤하늘 의상 세트</v>
          </cell>
          <cell r="G18" t="str">
            <v>의상</v>
          </cell>
          <cell r="I18" t="str">
            <v>주얼</v>
          </cell>
        </row>
        <row r="19">
          <cell r="C19" t="str">
            <v>밤하늘 의상 세트</v>
          </cell>
          <cell r="G19" t="str">
            <v>의상</v>
          </cell>
          <cell r="I19" t="str">
            <v>주얼</v>
          </cell>
        </row>
        <row r="20">
          <cell r="C20" t="str">
            <v>밤하늘 의상 세트</v>
          </cell>
          <cell r="G20" t="str">
            <v>의상</v>
          </cell>
          <cell r="I20" t="str">
            <v>주얼</v>
          </cell>
        </row>
        <row r="21">
          <cell r="C21" t="str">
            <v>밤하늘 의상 세트</v>
          </cell>
          <cell r="G21" t="str">
            <v>의상</v>
          </cell>
          <cell r="I21" t="str">
            <v>주얼</v>
          </cell>
        </row>
        <row r="22">
          <cell r="C22" t="str">
            <v>밤하늘 의상 세트</v>
          </cell>
          <cell r="G22" t="str">
            <v>의상</v>
          </cell>
          <cell r="I22" t="str">
            <v>주얼</v>
          </cell>
        </row>
        <row r="23">
          <cell r="C23" t="str">
            <v>밤하늘 의상 세트</v>
          </cell>
          <cell r="G23" t="str">
            <v>의상</v>
          </cell>
          <cell r="I23" t="str">
            <v>주얼</v>
          </cell>
        </row>
        <row r="24">
          <cell r="C24" t="str">
            <v>밤하늘 의상 세트</v>
          </cell>
          <cell r="G24" t="str">
            <v>의상</v>
          </cell>
          <cell r="I24" t="str">
            <v>주얼</v>
          </cell>
        </row>
        <row r="25">
          <cell r="C25" t="str">
            <v>밤하늘 의상 세트</v>
          </cell>
          <cell r="G25" t="str">
            <v>의상</v>
          </cell>
          <cell r="I25" t="str">
            <v>주얼</v>
          </cell>
        </row>
        <row r="26">
          <cell r="C26" t="str">
            <v>밤하늘 의상 세트</v>
          </cell>
          <cell r="G26" t="str">
            <v>의상</v>
          </cell>
          <cell r="I26" t="str">
            <v>주얼</v>
          </cell>
        </row>
        <row r="27">
          <cell r="C27" t="str">
            <v>밤하늘 의상 세트</v>
          </cell>
          <cell r="G27" t="str">
            <v>의상</v>
          </cell>
          <cell r="I27" t="str">
            <v>주얼</v>
          </cell>
        </row>
        <row r="28">
          <cell r="C28" t="str">
            <v>밤하늘 의상 세트</v>
          </cell>
          <cell r="G28" t="str">
            <v>의상</v>
          </cell>
          <cell r="I28" t="str">
            <v>주얼</v>
          </cell>
        </row>
        <row r="29">
          <cell r="C29" t="str">
            <v>밤하늘 의상 세트</v>
          </cell>
          <cell r="G29" t="str">
            <v>의상</v>
          </cell>
          <cell r="I29" t="str">
            <v>주얼</v>
          </cell>
        </row>
        <row r="30">
          <cell r="C30" t="str">
            <v>밤하늘 의상 세트</v>
          </cell>
          <cell r="G30" t="str">
            <v>의상</v>
          </cell>
          <cell r="I30" t="str">
            <v>주얼</v>
          </cell>
        </row>
        <row r="31">
          <cell r="C31" t="str">
            <v>밤하늘 의상 세트</v>
          </cell>
          <cell r="G31" t="str">
            <v>의상</v>
          </cell>
          <cell r="I31" t="str">
            <v>주얼</v>
          </cell>
        </row>
        <row r="32">
          <cell r="C32" t="str">
            <v>밤하늘 의상 세트</v>
          </cell>
          <cell r="G32" t="str">
            <v>의상</v>
          </cell>
          <cell r="I32" t="str">
            <v>주얼</v>
          </cell>
        </row>
        <row r="33">
          <cell r="C33" t="str">
            <v>마시멜로우 세일러</v>
          </cell>
          <cell r="G33" t="str">
            <v>의상</v>
          </cell>
          <cell r="I33" t="str">
            <v>주얼</v>
          </cell>
        </row>
        <row r="34">
          <cell r="C34" t="str">
            <v>마시멜로우 세일러</v>
          </cell>
          <cell r="G34" t="str">
            <v>의상</v>
          </cell>
          <cell r="I34" t="str">
            <v>주얼</v>
          </cell>
        </row>
        <row r="35">
          <cell r="C35" t="str">
            <v>마시멜로우 세일러</v>
          </cell>
          <cell r="G35" t="str">
            <v>의상</v>
          </cell>
          <cell r="I35" t="str">
            <v>주얼</v>
          </cell>
        </row>
        <row r="36">
          <cell r="C36" t="str">
            <v>마시멜로우 세일러</v>
          </cell>
          <cell r="G36" t="str">
            <v>의상</v>
          </cell>
          <cell r="I36" t="str">
            <v>주얼</v>
          </cell>
        </row>
        <row r="37">
          <cell r="C37" t="str">
            <v>마시멜로우 세일러</v>
          </cell>
          <cell r="G37" t="str">
            <v>의상</v>
          </cell>
          <cell r="I37" t="str">
            <v>주얼</v>
          </cell>
        </row>
        <row r="38">
          <cell r="C38" t="str">
            <v>마시멜로우 세일러</v>
          </cell>
          <cell r="G38" t="str">
            <v>의상</v>
          </cell>
          <cell r="I38" t="str">
            <v>주얼</v>
          </cell>
        </row>
        <row r="39">
          <cell r="C39" t="str">
            <v>마시멜로우 세일러</v>
          </cell>
          <cell r="G39" t="str">
            <v>의상</v>
          </cell>
          <cell r="I39" t="str">
            <v>주얼</v>
          </cell>
        </row>
        <row r="40">
          <cell r="C40" t="str">
            <v>마시멜로우 문</v>
          </cell>
          <cell r="G40" t="str">
            <v>의상</v>
          </cell>
          <cell r="I40" t="str">
            <v>주얼</v>
          </cell>
        </row>
        <row r="41">
          <cell r="C41" t="str">
            <v>마시멜로우 문</v>
          </cell>
          <cell r="G41" t="str">
            <v>의상</v>
          </cell>
          <cell r="I41" t="str">
            <v>주얼</v>
          </cell>
        </row>
        <row r="42">
          <cell r="C42" t="str">
            <v>마시멜로우 문</v>
          </cell>
          <cell r="G42" t="str">
            <v>의상</v>
          </cell>
          <cell r="I42" t="str">
            <v>주얼</v>
          </cell>
        </row>
        <row r="43">
          <cell r="C43" t="str">
            <v>마시멜로우 문</v>
          </cell>
          <cell r="G43" t="str">
            <v>의상</v>
          </cell>
          <cell r="I43" t="str">
            <v>주얼</v>
          </cell>
        </row>
        <row r="44">
          <cell r="C44" t="str">
            <v>마시멜로우 문</v>
          </cell>
          <cell r="G44" t="str">
            <v>의상</v>
          </cell>
          <cell r="I44" t="str">
            <v>주얼</v>
          </cell>
        </row>
        <row r="45">
          <cell r="C45" t="str">
            <v>마시멜로우 문</v>
          </cell>
          <cell r="G45" t="str">
            <v>의상</v>
          </cell>
          <cell r="I45" t="str">
            <v>주얼</v>
          </cell>
        </row>
        <row r="46">
          <cell r="C46" t="str">
            <v>마시멜로우 문</v>
          </cell>
          <cell r="G46" t="str">
            <v>의상</v>
          </cell>
          <cell r="I46" t="str">
            <v>주얼</v>
          </cell>
        </row>
        <row r="47">
          <cell r="C47" t="str">
            <v>마시멜로우 문</v>
          </cell>
          <cell r="G47" t="str">
            <v>의상</v>
          </cell>
          <cell r="I47" t="str">
            <v>주얼</v>
          </cell>
        </row>
        <row r="48">
          <cell r="C48" t="str">
            <v>마시멜로우 문</v>
          </cell>
          <cell r="G48" t="str">
            <v>의상</v>
          </cell>
          <cell r="I48" t="str">
            <v>주얼</v>
          </cell>
        </row>
      </sheetData>
      <sheetData sheetId="11"/>
      <sheetData sheetId="12"/>
      <sheetData sheetId="13"/>
      <sheetData sheetId="14"/>
      <sheetData sheetId="15"/>
      <sheetData sheetId="16"/>
      <sheetData sheetId="17"/>
      <sheetData sheetId="18"/>
      <sheetData sheetId="19"/>
      <sheetData sheetId="20"/>
      <sheetData sheetId="21">
        <row r="1">
          <cell r="E1" t="str">
            <v>[PF_ItemData.xlsm]Item!Key</v>
          </cell>
          <cell r="F1" t="str">
            <v>[PF_ItemData.xlsm]Item!ItemNameText</v>
          </cell>
          <cell r="G1" t="str">
            <v>[PF_ItemData.xlsm]Item!ItemLv</v>
          </cell>
          <cell r="I1" t="str">
            <v>[PF_ItemData.xlsm]Item!BuyPriceValue</v>
          </cell>
        </row>
        <row r="2">
          <cell r="E2" t="str">
            <v>Key</v>
          </cell>
          <cell r="F2" t="str">
            <v>ItemNameText</v>
          </cell>
          <cell r="G2" t="str">
            <v>ItemLv</v>
          </cell>
          <cell r="I2" t="str">
            <v>BuyPriceValue</v>
          </cell>
        </row>
        <row r="3">
          <cell r="E3" t="str">
            <v>int</v>
          </cell>
          <cell r="F3" t="str">
            <v>string</v>
          </cell>
          <cell r="G3" t="str">
            <v>int</v>
          </cell>
          <cell r="I3" t="str">
            <v>int</v>
          </cell>
        </row>
        <row r="4">
          <cell r="E4" t="str">
            <v>All</v>
          </cell>
          <cell r="F4" t="str">
            <v>All</v>
          </cell>
          <cell r="G4" t="str">
            <v>All</v>
          </cell>
          <cell r="I4" t="str">
            <v>All</v>
          </cell>
        </row>
        <row r="5">
          <cell r="E5" t="str">
            <v>아이템 ID</v>
          </cell>
          <cell r="F5" t="str">
            <v>아이템명</v>
          </cell>
          <cell r="G5" t="str">
            <v>아이템 레벨</v>
          </cell>
          <cell r="I5" t="str">
            <v>구매 재화 값</v>
          </cell>
        </row>
        <row r="6">
          <cell r="E6">
            <v>1</v>
          </cell>
          <cell r="F6" t="str">
            <v>(임시) 기본 바닥</v>
          </cell>
          <cell r="G6">
            <v>10</v>
          </cell>
          <cell r="I6">
            <v>10000</v>
          </cell>
        </row>
        <row r="7">
          <cell r="E7">
            <v>2</v>
          </cell>
          <cell r="F7" t="str">
            <v>브라운 키친 벽 선반</v>
          </cell>
          <cell r="G7">
            <v>10</v>
          </cell>
          <cell r="I7">
            <v>10000</v>
          </cell>
        </row>
        <row r="8">
          <cell r="E8">
            <v>3</v>
          </cell>
          <cell r="F8" t="str">
            <v>(임시) 카펫</v>
          </cell>
          <cell r="G8">
            <v>10</v>
          </cell>
          <cell r="I8">
            <v>10000</v>
          </cell>
        </row>
        <row r="9">
          <cell r="E9">
            <v>4</v>
          </cell>
          <cell r="F9" t="str">
            <v>(임시) 테이블</v>
          </cell>
          <cell r="G9">
            <v>10</v>
          </cell>
          <cell r="I9">
            <v>10000</v>
          </cell>
        </row>
        <row r="10">
          <cell r="E10">
            <v>5</v>
          </cell>
          <cell r="F10" t="str">
            <v>(임시) 의자</v>
          </cell>
          <cell r="G10">
            <v>10</v>
          </cell>
          <cell r="I10">
            <v>10000</v>
          </cell>
        </row>
        <row r="11">
          <cell r="E11">
            <v>6</v>
          </cell>
          <cell r="F11" t="str">
            <v>(임시) 소품</v>
          </cell>
          <cell r="G11">
            <v>10</v>
          </cell>
          <cell r="I11">
            <v>10000</v>
          </cell>
        </row>
        <row r="12">
          <cell r="E12">
            <v>7</v>
          </cell>
          <cell r="F12" t="str">
            <v>(임시) 수상 가구</v>
          </cell>
          <cell r="G12">
            <v>10</v>
          </cell>
          <cell r="I12">
            <v>10000</v>
          </cell>
        </row>
        <row r="13">
          <cell r="E13">
            <v>8</v>
          </cell>
          <cell r="F13" t="str">
            <v>(임시) 울타리</v>
          </cell>
          <cell r="G13">
            <v>10</v>
          </cell>
          <cell r="I13">
            <v>10000</v>
          </cell>
        </row>
        <row r="14">
          <cell r="E14">
            <v>9</v>
          </cell>
          <cell r="F14" t="str">
            <v>(임시) 공중 벽 가구</v>
          </cell>
          <cell r="G14">
            <v>10</v>
          </cell>
          <cell r="I14">
            <v>10000</v>
          </cell>
        </row>
        <row r="15">
          <cell r="E15">
            <v>10</v>
          </cell>
          <cell r="F15" t="str">
            <v>(임시) 야외 바닥재</v>
          </cell>
          <cell r="G15">
            <v>10</v>
          </cell>
          <cell r="I15">
            <v>10000</v>
          </cell>
        </row>
        <row r="16">
          <cell r="E16">
            <v>11</v>
          </cell>
          <cell r="F16" t="str">
            <v>(임시) 벽지</v>
          </cell>
          <cell r="G16">
            <v>10</v>
          </cell>
          <cell r="I16">
            <v>10000</v>
          </cell>
        </row>
        <row r="17">
          <cell r="E17">
            <v>12</v>
          </cell>
          <cell r="F17" t="str">
            <v>(임시) 바닥재</v>
          </cell>
          <cell r="G17">
            <v>10</v>
          </cell>
          <cell r="I17">
            <v>10000</v>
          </cell>
        </row>
        <row r="18">
          <cell r="E18">
            <v>13</v>
          </cell>
          <cell r="F18" t="str">
            <v>(임시) 시럽</v>
          </cell>
          <cell r="G18">
            <v>1</v>
          </cell>
          <cell r="I18">
            <v>1000</v>
          </cell>
        </row>
        <row r="19">
          <cell r="E19">
            <v>14</v>
          </cell>
          <cell r="F19" t="str">
            <v>보드라운 복숭아빛 물감</v>
          </cell>
          <cell r="G19">
            <v>1</v>
          </cell>
          <cell r="I19">
            <v>1000</v>
          </cell>
        </row>
        <row r="20">
          <cell r="E20">
            <v>15</v>
          </cell>
          <cell r="F20" t="str">
            <v>시크릿북: 민트 배쓰룸 수건대</v>
          </cell>
          <cell r="G20">
            <v>1</v>
          </cell>
          <cell r="I20">
            <v>1000</v>
          </cell>
        </row>
        <row r="21">
          <cell r="E21">
            <v>16</v>
          </cell>
          <cell r="F21" t="str">
            <v>(임시) 스티커1</v>
          </cell>
          <cell r="G21">
            <v>1</v>
          </cell>
          <cell r="I21">
            <v>1000</v>
          </cell>
        </row>
        <row r="22">
          <cell r="E22">
            <v>17</v>
          </cell>
          <cell r="F22" t="str">
            <v>옐로우 팝핑 스티커</v>
          </cell>
          <cell r="G22">
            <v>1</v>
          </cell>
          <cell r="I22">
            <v>1000</v>
          </cell>
        </row>
        <row r="23">
          <cell r="E23">
            <v>18</v>
          </cell>
          <cell r="F23" t="str">
            <v>(임시) 스티커3</v>
          </cell>
          <cell r="G23">
            <v>1</v>
          </cell>
          <cell r="I23">
            <v>1000</v>
          </cell>
        </row>
        <row r="24">
          <cell r="E24">
            <v>19</v>
          </cell>
          <cell r="F24" t="str">
            <v>(임시) 음식</v>
          </cell>
          <cell r="G24">
            <v>1</v>
          </cell>
          <cell r="I24">
            <v>1000</v>
          </cell>
        </row>
        <row r="25">
          <cell r="E25">
            <v>20</v>
          </cell>
          <cell r="F25" t="str">
            <v>아이템 상자 (확률형)</v>
          </cell>
          <cell r="G25">
            <v>1</v>
          </cell>
          <cell r="I25">
            <v>1000</v>
          </cell>
        </row>
        <row r="26">
          <cell r="E26">
            <v>21</v>
          </cell>
          <cell r="F26" t="str">
            <v>일반 드릴</v>
          </cell>
          <cell r="G26">
            <v>10</v>
          </cell>
          <cell r="I26">
            <v>10000</v>
          </cell>
        </row>
        <row r="27">
          <cell r="E27">
            <v>22</v>
          </cell>
          <cell r="F27" t="str">
            <v>스페셜 드릴</v>
          </cell>
          <cell r="G27">
            <v>2</v>
          </cell>
          <cell r="I27">
            <v>20</v>
          </cell>
        </row>
        <row r="28">
          <cell r="E28">
            <v>23</v>
          </cell>
          <cell r="F28" t="str">
            <v>밭</v>
          </cell>
          <cell r="G28">
            <v>1</v>
          </cell>
          <cell r="I28">
            <v>1000</v>
          </cell>
        </row>
        <row r="29">
          <cell r="E29">
            <v>24</v>
          </cell>
          <cell r="F29" t="str">
            <v>밀</v>
          </cell>
          <cell r="G29">
            <v>1</v>
          </cell>
          <cell r="I29">
            <v>1000</v>
          </cell>
        </row>
        <row r="30">
          <cell r="E30">
            <v>25</v>
          </cell>
          <cell r="F30" t="str">
            <v>편백나무</v>
          </cell>
          <cell r="G30">
            <v>2</v>
          </cell>
          <cell r="I30">
            <v>2000</v>
          </cell>
        </row>
        <row r="31">
          <cell r="E31">
            <v>26</v>
          </cell>
          <cell r="F31" t="str">
            <v>편백나무 자재</v>
          </cell>
          <cell r="G31">
            <v>1</v>
          </cell>
          <cell r="I31">
            <v>1000</v>
          </cell>
        </row>
        <row r="32">
          <cell r="E32">
            <v>27</v>
          </cell>
          <cell r="F32" t="str">
            <v>감자</v>
          </cell>
          <cell r="G32">
            <v>3</v>
          </cell>
          <cell r="I32">
            <v>3000</v>
          </cell>
        </row>
        <row r="33">
          <cell r="E33">
            <v>28</v>
          </cell>
          <cell r="F33" t="str">
            <v>젖소</v>
          </cell>
          <cell r="G33">
            <v>1</v>
          </cell>
          <cell r="I33">
            <v>1000</v>
          </cell>
        </row>
        <row r="34">
          <cell r="E34">
            <v>29</v>
          </cell>
          <cell r="F34" t="str">
            <v>우유</v>
          </cell>
          <cell r="G34">
            <v>1</v>
          </cell>
          <cell r="I34">
            <v>1000</v>
          </cell>
        </row>
        <row r="35">
          <cell r="E35">
            <v>30</v>
          </cell>
          <cell r="F35" t="str">
            <v>고무나무</v>
          </cell>
          <cell r="G35">
            <v>10</v>
          </cell>
          <cell r="I35">
            <v>10000</v>
          </cell>
        </row>
        <row r="36">
          <cell r="E36">
            <v>31</v>
          </cell>
          <cell r="F36" t="str">
            <v>고무 원액</v>
          </cell>
          <cell r="G36">
            <v>5</v>
          </cell>
          <cell r="I36">
            <v>5000</v>
          </cell>
        </row>
        <row r="37">
          <cell r="E37">
            <v>32</v>
          </cell>
          <cell r="F37" t="str">
            <v>옥수수</v>
          </cell>
          <cell r="G37">
            <v>5</v>
          </cell>
          <cell r="I37">
            <v>5000</v>
          </cell>
        </row>
        <row r="38">
          <cell r="E38">
            <v>33</v>
          </cell>
          <cell r="F38" t="str">
            <v>라임나무</v>
          </cell>
          <cell r="G38">
            <v>10</v>
          </cell>
          <cell r="I38">
            <v>10000</v>
          </cell>
        </row>
        <row r="39">
          <cell r="E39">
            <v>34</v>
          </cell>
          <cell r="F39" t="str">
            <v>라임</v>
          </cell>
          <cell r="G39">
            <v>1</v>
          </cell>
          <cell r="I39">
            <v>1000</v>
          </cell>
        </row>
        <row r="40">
          <cell r="E40">
            <v>35</v>
          </cell>
          <cell r="F40" t="str">
            <v>닭</v>
          </cell>
          <cell r="G40">
            <v>10</v>
          </cell>
          <cell r="I40">
            <v>10000</v>
          </cell>
        </row>
        <row r="41">
          <cell r="E41">
            <v>36</v>
          </cell>
          <cell r="F41" t="str">
            <v>달걀</v>
          </cell>
          <cell r="G41">
            <v>2</v>
          </cell>
          <cell r="I41">
            <v>2000</v>
          </cell>
        </row>
        <row r="42">
          <cell r="E42">
            <v>37</v>
          </cell>
          <cell r="F42" t="str">
            <v>콩</v>
          </cell>
          <cell r="G42">
            <v>9</v>
          </cell>
          <cell r="I42">
            <v>9000</v>
          </cell>
        </row>
        <row r="43">
          <cell r="E43">
            <v>38</v>
          </cell>
          <cell r="F43" t="str">
            <v>닥나무</v>
          </cell>
          <cell r="G43">
            <v>10</v>
          </cell>
          <cell r="I43">
            <v>10000</v>
          </cell>
        </row>
        <row r="44">
          <cell r="E44">
            <v>39</v>
          </cell>
          <cell r="F44" t="str">
            <v>닥나무 자재</v>
          </cell>
          <cell r="G44">
            <v>5</v>
          </cell>
          <cell r="I44">
            <v>5000</v>
          </cell>
        </row>
        <row r="45">
          <cell r="E45">
            <v>40</v>
          </cell>
          <cell r="F45" t="str">
            <v>목화</v>
          </cell>
          <cell r="G45">
            <v>8</v>
          </cell>
          <cell r="I45">
            <v>8000</v>
          </cell>
        </row>
        <row r="46">
          <cell r="E46">
            <v>41</v>
          </cell>
          <cell r="F46" t="str">
            <v>개나리</v>
          </cell>
          <cell r="G46">
            <v>1</v>
          </cell>
          <cell r="I46">
            <v>1000</v>
          </cell>
        </row>
        <row r="47">
          <cell r="E47">
            <v>42</v>
          </cell>
          <cell r="F47" t="str">
            <v>해바라기</v>
          </cell>
          <cell r="G47">
            <v>1</v>
          </cell>
          <cell r="I47">
            <v>1000</v>
          </cell>
        </row>
        <row r="48">
          <cell r="E48">
            <v>43</v>
          </cell>
          <cell r="F48" t="str">
            <v>코스모스</v>
          </cell>
          <cell r="G48">
            <v>1</v>
          </cell>
          <cell r="I48">
            <v>1000</v>
          </cell>
        </row>
        <row r="49">
          <cell r="E49">
            <v>44</v>
          </cell>
          <cell r="F49" t="str">
            <v>포인세티아</v>
          </cell>
          <cell r="G49">
            <v>1</v>
          </cell>
          <cell r="I49">
            <v>1000</v>
          </cell>
        </row>
        <row r="50">
          <cell r="E50">
            <v>45</v>
          </cell>
          <cell r="F50" t="str">
            <v>꿀벌</v>
          </cell>
          <cell r="G50">
            <v>10</v>
          </cell>
          <cell r="I50">
            <v>10000</v>
          </cell>
        </row>
        <row r="51">
          <cell r="E51">
            <v>46</v>
          </cell>
          <cell r="F51" t="str">
            <v>꿀</v>
          </cell>
          <cell r="G51">
            <v>4</v>
          </cell>
          <cell r="I51">
            <v>4000</v>
          </cell>
        </row>
        <row r="52">
          <cell r="E52">
            <v>47</v>
          </cell>
          <cell r="F52" t="str">
            <v>사과나무</v>
          </cell>
          <cell r="G52">
            <v>1</v>
          </cell>
          <cell r="I52">
            <v>1000</v>
          </cell>
        </row>
        <row r="53">
          <cell r="E53">
            <v>48</v>
          </cell>
          <cell r="F53" t="str">
            <v>사과</v>
          </cell>
          <cell r="G53">
            <v>3</v>
          </cell>
          <cell r="I53">
            <v>3000</v>
          </cell>
        </row>
        <row r="54">
          <cell r="E54">
            <v>49</v>
          </cell>
          <cell r="F54" t="str">
            <v>당근</v>
          </cell>
          <cell r="G54">
            <v>1</v>
          </cell>
          <cell r="I54">
            <v>1000</v>
          </cell>
        </row>
        <row r="55">
          <cell r="E55">
            <v>50</v>
          </cell>
          <cell r="F55" t="str">
            <v>양</v>
          </cell>
          <cell r="G55">
            <v>5</v>
          </cell>
          <cell r="I55">
            <v>5000</v>
          </cell>
        </row>
        <row r="56">
          <cell r="E56">
            <v>51</v>
          </cell>
          <cell r="F56" t="str">
            <v>양털</v>
          </cell>
          <cell r="G56">
            <v>7</v>
          </cell>
          <cell r="I56">
            <v>7000</v>
          </cell>
        </row>
        <row r="57">
          <cell r="E57">
            <v>52</v>
          </cell>
          <cell r="F57" t="str">
            <v>복숭아 나무</v>
          </cell>
          <cell r="G57">
            <v>1</v>
          </cell>
          <cell r="I57">
            <v>1000</v>
          </cell>
        </row>
        <row r="58">
          <cell r="E58">
            <v>53</v>
          </cell>
          <cell r="F58" t="str">
            <v>복숭아</v>
          </cell>
          <cell r="G58">
            <v>6</v>
          </cell>
          <cell r="I58">
            <v>6000</v>
          </cell>
        </row>
        <row r="59">
          <cell r="E59">
            <v>54</v>
          </cell>
          <cell r="F59" t="str">
            <v>마그네슘</v>
          </cell>
          <cell r="G59">
            <v>7</v>
          </cell>
          <cell r="I59">
            <v>7000</v>
          </cell>
        </row>
        <row r="60">
          <cell r="E60">
            <v>55</v>
          </cell>
          <cell r="F60" t="str">
            <v>광천수</v>
          </cell>
          <cell r="G60">
            <v>1</v>
          </cell>
          <cell r="I60">
            <v>1000</v>
          </cell>
        </row>
        <row r="61">
          <cell r="E61">
            <v>56</v>
          </cell>
          <cell r="F61" t="str">
            <v>고구마</v>
          </cell>
          <cell r="G61">
            <v>1</v>
          </cell>
          <cell r="I61">
            <v>1000</v>
          </cell>
        </row>
        <row r="62">
          <cell r="E62">
            <v>57</v>
          </cell>
          <cell r="F62" t="str">
            <v>사슴</v>
          </cell>
          <cell r="G62">
            <v>11</v>
          </cell>
          <cell r="I62">
            <v>11000</v>
          </cell>
        </row>
        <row r="63">
          <cell r="E63">
            <v>58</v>
          </cell>
          <cell r="F63" t="str">
            <v>사슴 뿔</v>
          </cell>
          <cell r="G63">
            <v>8</v>
          </cell>
          <cell r="I63">
            <v>8000</v>
          </cell>
        </row>
        <row r="64">
          <cell r="E64">
            <v>59</v>
          </cell>
          <cell r="F64" t="str">
            <v>석탄</v>
          </cell>
          <cell r="G64">
            <v>8</v>
          </cell>
          <cell r="I64">
            <v>8000</v>
          </cell>
        </row>
        <row r="65">
          <cell r="E65">
            <v>60</v>
          </cell>
          <cell r="F65" t="str">
            <v>단풍나무</v>
          </cell>
          <cell r="G65">
            <v>1</v>
          </cell>
          <cell r="I65">
            <v>1000</v>
          </cell>
        </row>
        <row r="66">
          <cell r="E66">
            <v>61</v>
          </cell>
          <cell r="F66" t="str">
            <v>단풍나무 자재</v>
          </cell>
          <cell r="G66">
            <v>7</v>
          </cell>
          <cell r="I66">
            <v>7000</v>
          </cell>
        </row>
        <row r="67">
          <cell r="E67">
            <v>62</v>
          </cell>
          <cell r="F67" t="str">
            <v>사탕수수</v>
          </cell>
          <cell r="G67">
            <v>4</v>
          </cell>
          <cell r="I67">
            <v>4000</v>
          </cell>
        </row>
        <row r="68">
          <cell r="E68">
            <v>63</v>
          </cell>
          <cell r="F68" t="str">
            <v>자갈</v>
          </cell>
          <cell r="G68">
            <v>2</v>
          </cell>
          <cell r="I68">
            <v>2000</v>
          </cell>
        </row>
        <row r="69">
          <cell r="E69">
            <v>64</v>
          </cell>
          <cell r="F69" t="str">
            <v>흙</v>
          </cell>
          <cell r="G69">
            <v>3</v>
          </cell>
          <cell r="I69">
            <v>3000</v>
          </cell>
        </row>
        <row r="70">
          <cell r="E70">
            <v>65</v>
          </cell>
          <cell r="F70" t="str">
            <v>흰 대리석</v>
          </cell>
          <cell r="G70">
            <v>1</v>
          </cell>
          <cell r="I70">
            <v>1000</v>
          </cell>
        </row>
        <row r="71">
          <cell r="E71">
            <v>66</v>
          </cell>
          <cell r="F71" t="str">
            <v>양파</v>
          </cell>
          <cell r="G71">
            <v>1</v>
          </cell>
          <cell r="I71">
            <v>1000</v>
          </cell>
        </row>
        <row r="72">
          <cell r="E72">
            <v>67</v>
          </cell>
          <cell r="F72" t="str">
            <v>바나나 나무</v>
          </cell>
          <cell r="G72">
            <v>11</v>
          </cell>
          <cell r="I72">
            <v>11000</v>
          </cell>
        </row>
        <row r="73">
          <cell r="E73">
            <v>68</v>
          </cell>
          <cell r="F73" t="str">
            <v>바나나</v>
          </cell>
          <cell r="G73">
            <v>8</v>
          </cell>
          <cell r="I73">
            <v>8000</v>
          </cell>
        </row>
        <row r="74">
          <cell r="E74">
            <v>69</v>
          </cell>
          <cell r="F74" t="str">
            <v>달팽이</v>
          </cell>
          <cell r="G74">
            <v>11</v>
          </cell>
          <cell r="I74">
            <v>11000</v>
          </cell>
        </row>
        <row r="75">
          <cell r="E75">
            <v>70</v>
          </cell>
          <cell r="F75" t="str">
            <v>점액</v>
          </cell>
          <cell r="G75">
            <v>1</v>
          </cell>
          <cell r="I75">
            <v>1000</v>
          </cell>
        </row>
        <row r="76">
          <cell r="E76">
            <v>71</v>
          </cell>
          <cell r="F76" t="str">
            <v>철판</v>
          </cell>
          <cell r="G76">
            <v>4</v>
          </cell>
          <cell r="I76">
            <v>4000</v>
          </cell>
        </row>
        <row r="77">
          <cell r="E77">
            <v>72</v>
          </cell>
          <cell r="F77" t="str">
            <v>검은 대리석</v>
          </cell>
          <cell r="G77">
            <v>1</v>
          </cell>
          <cell r="I77">
            <v>1000</v>
          </cell>
        </row>
        <row r="78">
          <cell r="E78">
            <v>73</v>
          </cell>
          <cell r="F78" t="str">
            <v>소나무</v>
          </cell>
          <cell r="G78">
            <v>11</v>
          </cell>
          <cell r="I78">
            <v>11000</v>
          </cell>
        </row>
        <row r="79">
          <cell r="E79">
            <v>74</v>
          </cell>
          <cell r="F79" t="str">
            <v>소나무 자재</v>
          </cell>
          <cell r="G79">
            <v>10</v>
          </cell>
          <cell r="I79">
            <v>10000</v>
          </cell>
        </row>
        <row r="80">
          <cell r="E80">
            <v>75</v>
          </cell>
          <cell r="F80" t="str">
            <v>아보카도 나무</v>
          </cell>
          <cell r="G80">
            <v>11</v>
          </cell>
          <cell r="I80">
            <v>11000</v>
          </cell>
        </row>
        <row r="81">
          <cell r="E81">
            <v>76</v>
          </cell>
          <cell r="F81" t="str">
            <v>아보카도</v>
          </cell>
          <cell r="G81">
            <v>1</v>
          </cell>
          <cell r="I81">
            <v>1000</v>
          </cell>
        </row>
        <row r="82">
          <cell r="E82">
            <v>77</v>
          </cell>
          <cell r="F82" t="str">
            <v>구리</v>
          </cell>
          <cell r="G82">
            <v>3</v>
          </cell>
          <cell r="I82">
            <v>3000</v>
          </cell>
        </row>
        <row r="83">
          <cell r="E83">
            <v>78</v>
          </cell>
          <cell r="F83" t="str">
            <v>토끼</v>
          </cell>
          <cell r="G83">
            <v>1</v>
          </cell>
          <cell r="I83">
            <v>1000</v>
          </cell>
        </row>
        <row r="84">
          <cell r="E84">
            <v>79</v>
          </cell>
          <cell r="F84" t="str">
            <v>토끼털</v>
          </cell>
          <cell r="G84">
            <v>1</v>
          </cell>
          <cell r="I84">
            <v>1000</v>
          </cell>
        </row>
        <row r="85">
          <cell r="E85">
            <v>80</v>
          </cell>
          <cell r="F85" t="str">
            <v>석회석</v>
          </cell>
          <cell r="G85">
            <v>11</v>
          </cell>
          <cell r="I85">
            <v>11000</v>
          </cell>
        </row>
        <row r="86">
          <cell r="E86">
            <v>81</v>
          </cell>
          <cell r="F86" t="str">
            <v>딸기</v>
          </cell>
          <cell r="G86">
            <v>15</v>
          </cell>
          <cell r="I86">
            <v>15000</v>
          </cell>
        </row>
        <row r="87">
          <cell r="E87">
            <v>82</v>
          </cell>
          <cell r="F87" t="str">
            <v>은 덩어리</v>
          </cell>
          <cell r="G87">
            <v>5</v>
          </cell>
          <cell r="I87">
            <v>5000</v>
          </cell>
        </row>
        <row r="88">
          <cell r="E88">
            <v>83</v>
          </cell>
          <cell r="F88" t="str">
            <v>파인애플</v>
          </cell>
          <cell r="G88">
            <v>1</v>
          </cell>
          <cell r="I88">
            <v>1000</v>
          </cell>
        </row>
        <row r="89">
          <cell r="E89">
            <v>84</v>
          </cell>
          <cell r="F89" t="str">
            <v>말</v>
          </cell>
          <cell r="G89">
            <v>11</v>
          </cell>
          <cell r="I89">
            <v>11000</v>
          </cell>
        </row>
        <row r="90">
          <cell r="E90">
            <v>85</v>
          </cell>
          <cell r="F90" t="str">
            <v>말털</v>
          </cell>
          <cell r="G90">
            <v>1</v>
          </cell>
          <cell r="I90">
            <v>1000</v>
          </cell>
        </row>
        <row r="91">
          <cell r="E91">
            <v>86</v>
          </cell>
          <cell r="F91" t="str">
            <v>올리브 나무</v>
          </cell>
          <cell r="G91">
            <v>1</v>
          </cell>
          <cell r="I91">
            <v>1000</v>
          </cell>
        </row>
        <row r="92">
          <cell r="E92">
            <v>87</v>
          </cell>
          <cell r="F92" t="str">
            <v>올리브</v>
          </cell>
          <cell r="G92">
            <v>1</v>
          </cell>
          <cell r="I92">
            <v>1000</v>
          </cell>
        </row>
        <row r="93">
          <cell r="E93">
            <v>88</v>
          </cell>
          <cell r="F93" t="str">
            <v>금 덩어리</v>
          </cell>
          <cell r="G93">
            <v>5</v>
          </cell>
          <cell r="I93">
            <v>5000</v>
          </cell>
        </row>
        <row r="94">
          <cell r="E94">
            <v>89</v>
          </cell>
          <cell r="F94" t="str">
            <v>양상추</v>
          </cell>
          <cell r="G94">
            <v>1</v>
          </cell>
          <cell r="I94">
            <v>1000</v>
          </cell>
        </row>
        <row r="95">
          <cell r="E95">
            <v>90</v>
          </cell>
          <cell r="F95" t="str">
            <v>커피 나무</v>
          </cell>
          <cell r="G95">
            <v>11</v>
          </cell>
          <cell r="I95">
            <v>11000</v>
          </cell>
        </row>
        <row r="96">
          <cell r="E96">
            <v>91</v>
          </cell>
          <cell r="F96" t="str">
            <v>커피 콩</v>
          </cell>
          <cell r="G96">
            <v>11</v>
          </cell>
          <cell r="I96">
            <v>11000</v>
          </cell>
        </row>
        <row r="97">
          <cell r="E97">
            <v>92</v>
          </cell>
          <cell r="F97" t="str">
            <v>아연</v>
          </cell>
          <cell r="G97">
            <v>10</v>
          </cell>
          <cell r="I97">
            <v>10000</v>
          </cell>
        </row>
        <row r="98">
          <cell r="E98">
            <v>93</v>
          </cell>
          <cell r="F98" t="str">
            <v>참나무</v>
          </cell>
          <cell r="G98">
            <v>11</v>
          </cell>
          <cell r="I98">
            <v>11000</v>
          </cell>
        </row>
        <row r="99">
          <cell r="E99">
            <v>94</v>
          </cell>
          <cell r="F99" t="str">
            <v>도토리</v>
          </cell>
          <cell r="G99">
            <v>1</v>
          </cell>
          <cell r="I99">
            <v>1000</v>
          </cell>
        </row>
        <row r="100">
          <cell r="E100">
            <v>95</v>
          </cell>
          <cell r="F100" t="str">
            <v>파피루스</v>
          </cell>
          <cell r="G100">
            <v>1</v>
          </cell>
          <cell r="I100">
            <v>1000</v>
          </cell>
        </row>
        <row r="101">
          <cell r="E101">
            <v>96</v>
          </cell>
          <cell r="F101" t="str">
            <v>오리</v>
          </cell>
          <cell r="G101">
            <v>11</v>
          </cell>
          <cell r="I101">
            <v>11000</v>
          </cell>
        </row>
        <row r="102">
          <cell r="E102">
            <v>97</v>
          </cell>
          <cell r="F102" t="str">
            <v>황금알</v>
          </cell>
          <cell r="G102">
            <v>1</v>
          </cell>
          <cell r="I102">
            <v>1000</v>
          </cell>
        </row>
        <row r="103">
          <cell r="E103">
            <v>98</v>
          </cell>
          <cell r="F103" t="str">
            <v>백금</v>
          </cell>
          <cell r="G103">
            <v>1</v>
          </cell>
          <cell r="I103">
            <v>1000</v>
          </cell>
        </row>
        <row r="104">
          <cell r="E104">
            <v>99</v>
          </cell>
          <cell r="F104" t="str">
            <v>호두나무</v>
          </cell>
          <cell r="G104">
            <v>11</v>
          </cell>
          <cell r="I104">
            <v>11000</v>
          </cell>
        </row>
        <row r="105">
          <cell r="E105">
            <v>100</v>
          </cell>
          <cell r="F105" t="str">
            <v>호두</v>
          </cell>
          <cell r="G105">
            <v>1</v>
          </cell>
          <cell r="I105">
            <v>1000</v>
          </cell>
        </row>
        <row r="106">
          <cell r="E106">
            <v>101</v>
          </cell>
          <cell r="F106" t="str">
            <v>아몬드 나무</v>
          </cell>
          <cell r="G106">
            <v>1</v>
          </cell>
          <cell r="I106">
            <v>1000</v>
          </cell>
        </row>
        <row r="107">
          <cell r="E107">
            <v>102</v>
          </cell>
          <cell r="F107" t="str">
            <v>아몬드</v>
          </cell>
          <cell r="G107">
            <v>5</v>
          </cell>
          <cell r="I107">
            <v>5000</v>
          </cell>
        </row>
        <row r="108">
          <cell r="E108">
            <v>103</v>
          </cell>
          <cell r="F108" t="str">
            <v>빛나는 수정</v>
          </cell>
          <cell r="G108">
            <v>1</v>
          </cell>
          <cell r="I108">
            <v>1000</v>
          </cell>
        </row>
        <row r="109">
          <cell r="E109">
            <v>104</v>
          </cell>
          <cell r="F109" t="str">
            <v>씨앗</v>
          </cell>
          <cell r="G109">
            <v>1</v>
          </cell>
          <cell r="I109">
            <v>1000</v>
          </cell>
        </row>
        <row r="110">
          <cell r="E110">
            <v>105</v>
          </cell>
          <cell r="F110" t="str">
            <v>장미</v>
          </cell>
          <cell r="G110">
            <v>1</v>
          </cell>
          <cell r="I110">
            <v>1000</v>
          </cell>
        </row>
        <row r="111">
          <cell r="E111">
            <v>106</v>
          </cell>
          <cell r="F111" t="str">
            <v>가시 덤불</v>
          </cell>
          <cell r="G111">
            <v>1</v>
          </cell>
          <cell r="I111">
            <v>1000</v>
          </cell>
        </row>
        <row r="112">
          <cell r="E112">
            <v>107</v>
          </cell>
          <cell r="F112" t="str">
            <v>잔가지</v>
          </cell>
          <cell r="G112">
            <v>1</v>
          </cell>
          <cell r="I112">
            <v>1000</v>
          </cell>
        </row>
        <row r="113">
          <cell r="E113">
            <v>108</v>
          </cell>
          <cell r="F113" t="str">
            <v>돌맹이</v>
          </cell>
          <cell r="G113">
            <v>1</v>
          </cell>
          <cell r="I113">
            <v>1000</v>
          </cell>
        </row>
        <row r="114">
          <cell r="E114">
            <v>109</v>
          </cell>
          <cell r="F114" t="str">
            <v>살짝 뻗친 중단발</v>
          </cell>
          <cell r="G114">
            <v>10</v>
          </cell>
          <cell r="I114">
            <v>10000</v>
          </cell>
        </row>
        <row r="115">
          <cell r="E115">
            <v>110</v>
          </cell>
          <cell r="F115" t="str">
            <v>기본 의상</v>
          </cell>
          <cell r="G115">
            <v>10</v>
          </cell>
          <cell r="I115">
            <v>10000</v>
          </cell>
        </row>
        <row r="116">
          <cell r="E116">
            <v>111</v>
          </cell>
          <cell r="F116" t="str">
            <v>채굴 바닥</v>
          </cell>
          <cell r="G116">
            <v>1</v>
          </cell>
          <cell r="I116">
            <v>1000</v>
          </cell>
        </row>
        <row r="117">
          <cell r="E117">
            <v>112</v>
          </cell>
          <cell r="F117" t="str">
            <v>수레</v>
          </cell>
          <cell r="G117">
            <v>1</v>
          </cell>
          <cell r="I117">
            <v>1000</v>
          </cell>
        </row>
        <row r="118">
          <cell r="E118">
            <v>113</v>
          </cell>
          <cell r="F118" t="str">
            <v>황토</v>
          </cell>
          <cell r="G118">
            <v>11</v>
          </cell>
          <cell r="I118">
            <v>11000</v>
          </cell>
        </row>
        <row r="119">
          <cell r="E119">
            <v>114</v>
          </cell>
          <cell r="F119" t="str">
            <v>잡초</v>
          </cell>
          <cell r="G119">
            <v>11</v>
          </cell>
          <cell r="I119">
            <v>11000</v>
          </cell>
        </row>
        <row r="120">
          <cell r="E120">
            <v>115</v>
          </cell>
          <cell r="F120" t="str">
            <v>근사한 저택</v>
          </cell>
          <cell r="G120">
            <v>11</v>
          </cell>
          <cell r="I120">
            <v>11000</v>
          </cell>
        </row>
        <row r="121">
          <cell r="E121">
            <v>116</v>
          </cell>
          <cell r="F121" t="str">
            <v>광산 바위</v>
          </cell>
          <cell r="G121">
            <v>11</v>
          </cell>
          <cell r="I121">
            <v>11000</v>
          </cell>
        </row>
        <row r="122">
          <cell r="E122">
            <v>117</v>
          </cell>
          <cell r="F122" t="str">
            <v>(임시) 태닝 아이템</v>
          </cell>
          <cell r="G122">
            <v>11</v>
          </cell>
          <cell r="I122">
            <v>11000</v>
          </cell>
        </row>
        <row r="123">
          <cell r="E123">
            <v>118</v>
          </cell>
          <cell r="F123" t="str">
            <v>백마</v>
          </cell>
          <cell r="G123">
            <v>11</v>
          </cell>
          <cell r="I123">
            <v>11000</v>
          </cell>
        </row>
        <row r="124">
          <cell r="E124">
            <v>119</v>
          </cell>
          <cell r="F124" t="str">
            <v>시크릿북: 민트 배쓰룸 의자</v>
          </cell>
          <cell r="G124">
            <v>11</v>
          </cell>
          <cell r="I124">
            <v>11000</v>
          </cell>
        </row>
        <row r="125">
          <cell r="E125">
            <v>120</v>
          </cell>
          <cell r="F125" t="str">
            <v>시크릿북: 민트 배쓰룸 파티션</v>
          </cell>
          <cell r="G125">
            <v>1</v>
          </cell>
          <cell r="I125">
            <v>1000</v>
          </cell>
        </row>
        <row r="126">
          <cell r="E126">
            <v>121</v>
          </cell>
          <cell r="F126" t="str">
            <v>시크릿북: 민트 배쓰룸 난로</v>
          </cell>
          <cell r="G126">
            <v>1</v>
          </cell>
          <cell r="I126">
            <v>1000</v>
          </cell>
        </row>
        <row r="127">
          <cell r="E127">
            <v>122</v>
          </cell>
          <cell r="F127" t="str">
            <v>시크릿북: 민트 배쓰룸 발 받침대</v>
          </cell>
          <cell r="G127">
            <v>1</v>
          </cell>
          <cell r="I127">
            <v>1000</v>
          </cell>
        </row>
        <row r="128">
          <cell r="E128">
            <v>123</v>
          </cell>
          <cell r="F128" t="str">
            <v>화이트 서랍장</v>
          </cell>
          <cell r="G128">
            <v>10</v>
          </cell>
          <cell r="I128">
            <v>10000</v>
          </cell>
        </row>
        <row r="129">
          <cell r="E129">
            <v>124</v>
          </cell>
          <cell r="F129" t="str">
            <v>초록색 눈동자</v>
          </cell>
          <cell r="G129">
            <v>1</v>
          </cell>
          <cell r="I129">
            <v>10</v>
          </cell>
        </row>
        <row r="130">
          <cell r="E130">
            <v>125</v>
          </cell>
          <cell r="F130" t="str">
            <v>붉은색 눈동자</v>
          </cell>
          <cell r="G130">
            <v>1</v>
          </cell>
          <cell r="I130">
            <v>10</v>
          </cell>
        </row>
        <row r="131">
          <cell r="E131">
            <v>126</v>
          </cell>
          <cell r="F131" t="str">
            <v>슈크림 인디고</v>
          </cell>
          <cell r="G131">
            <v>1</v>
          </cell>
          <cell r="I131">
            <v>10</v>
          </cell>
        </row>
        <row r="132">
          <cell r="E132">
            <v>127</v>
          </cell>
          <cell r="F132" t="str">
            <v>(임시) 스페셜 수상 가구</v>
          </cell>
          <cell r="G132">
            <v>10</v>
          </cell>
          <cell r="I132">
            <v>10000</v>
          </cell>
        </row>
        <row r="133">
          <cell r="E133">
            <v>128</v>
          </cell>
          <cell r="F133" t="str">
            <v>(임시) 스페셜 소품</v>
          </cell>
          <cell r="G133">
            <v>10</v>
          </cell>
          <cell r="I133">
            <v>10000</v>
          </cell>
        </row>
        <row r="134">
          <cell r="E134">
            <v>129</v>
          </cell>
          <cell r="F134" t="str">
            <v>(임시) 스페셜 울타리</v>
          </cell>
          <cell r="G134">
            <v>10</v>
          </cell>
          <cell r="I134">
            <v>10000</v>
          </cell>
        </row>
        <row r="135">
          <cell r="E135">
            <v>4038</v>
          </cell>
          <cell r="F135" t="str">
            <v>초록색 의자</v>
          </cell>
          <cell r="G135">
            <v>20</v>
          </cell>
          <cell r="I135">
            <v>20000</v>
          </cell>
        </row>
        <row r="136">
          <cell r="E136">
            <v>4070</v>
          </cell>
          <cell r="F136" t="str">
            <v>남색 서랍장</v>
          </cell>
          <cell r="G136">
            <v>20</v>
          </cell>
          <cell r="I136">
            <v>20000</v>
          </cell>
        </row>
        <row r="137">
          <cell r="E137">
            <v>4218</v>
          </cell>
          <cell r="F137" t="str">
            <v>밴치</v>
          </cell>
          <cell r="G137">
            <v>20</v>
          </cell>
          <cell r="I137">
            <v>20000</v>
          </cell>
        </row>
        <row r="138">
          <cell r="E138">
            <v>4252</v>
          </cell>
          <cell r="F138" t="str">
            <v>파티션</v>
          </cell>
          <cell r="G138">
            <v>20</v>
          </cell>
          <cell r="I138">
            <v>20000</v>
          </cell>
        </row>
        <row r="139">
          <cell r="E139">
            <v>4938</v>
          </cell>
          <cell r="F139" t="str">
            <v>빨간 소파</v>
          </cell>
          <cell r="G139">
            <v>20</v>
          </cell>
          <cell r="I139">
            <v>20000</v>
          </cell>
        </row>
        <row r="140">
          <cell r="E140">
            <v>5666</v>
          </cell>
          <cell r="F140" t="str">
            <v>딸기 의자</v>
          </cell>
          <cell r="G140">
            <v>20</v>
          </cell>
          <cell r="I140">
            <v>20000</v>
          </cell>
        </row>
        <row r="141">
          <cell r="E141">
            <v>130</v>
          </cell>
          <cell r="F141" t="str">
            <v>(임시) 스티커4</v>
          </cell>
          <cell r="G141">
            <v>1</v>
          </cell>
          <cell r="I141">
            <v>1000</v>
          </cell>
        </row>
        <row r="142">
          <cell r="E142">
            <v>131</v>
          </cell>
          <cell r="F142" t="str">
            <v>(임시) 스티커5</v>
          </cell>
          <cell r="G142">
            <v>1</v>
          </cell>
          <cell r="I142">
            <v>1000</v>
          </cell>
        </row>
        <row r="143">
          <cell r="E143">
            <v>132</v>
          </cell>
          <cell r="F143" t="str">
            <v>(임시) 스티커6</v>
          </cell>
          <cell r="G143">
            <v>1</v>
          </cell>
          <cell r="I143">
            <v>1000</v>
          </cell>
        </row>
        <row r="144">
          <cell r="E144">
            <v>133</v>
          </cell>
          <cell r="F144" t="str">
            <v>라이트 분홍 스티커</v>
          </cell>
          <cell r="G144">
            <v>1</v>
          </cell>
          <cell r="I144">
            <v>1000</v>
          </cell>
        </row>
        <row r="145">
          <cell r="E145">
            <v>134</v>
          </cell>
          <cell r="F145" t="str">
            <v>(임시) 유료 가구</v>
          </cell>
          <cell r="G145">
            <v>10</v>
          </cell>
          <cell r="I145">
            <v>10000</v>
          </cell>
        </row>
        <row r="146">
          <cell r="E146">
            <v>135</v>
          </cell>
          <cell r="F146" t="str">
            <v>(임시) 페인트</v>
          </cell>
          <cell r="G146">
            <v>1</v>
          </cell>
          <cell r="I146">
            <v>1000</v>
          </cell>
        </row>
        <row r="147">
          <cell r="E147">
            <v>136</v>
          </cell>
          <cell r="F147" t="str">
            <v>턱1</v>
          </cell>
          <cell r="G147">
            <v>1</v>
          </cell>
          <cell r="I147">
            <v>10</v>
          </cell>
        </row>
        <row r="148">
          <cell r="E148">
            <v>137</v>
          </cell>
          <cell r="F148" t="str">
            <v>턱2</v>
          </cell>
          <cell r="G148">
            <v>1</v>
          </cell>
          <cell r="I148">
            <v>10</v>
          </cell>
        </row>
        <row r="149">
          <cell r="E149">
            <v>138</v>
          </cell>
          <cell r="F149" t="str">
            <v>턱3</v>
          </cell>
          <cell r="G149">
            <v>1</v>
          </cell>
          <cell r="I149">
            <v>10</v>
          </cell>
        </row>
        <row r="150">
          <cell r="E150">
            <v>7639</v>
          </cell>
          <cell r="F150" t="str">
            <v>(임시) 오리배</v>
          </cell>
          <cell r="G150">
            <v>10</v>
          </cell>
          <cell r="I150">
            <v>10000</v>
          </cell>
        </row>
        <row r="151">
          <cell r="E151">
            <v>7670</v>
          </cell>
          <cell r="F151" t="str">
            <v>(임시) 장난감 배</v>
          </cell>
          <cell r="G151">
            <v>10</v>
          </cell>
          <cell r="I151">
            <v>10000</v>
          </cell>
        </row>
        <row r="152">
          <cell r="E152">
            <v>200969</v>
          </cell>
          <cell r="F152" t="str">
            <v>(임시) 샹들리에</v>
          </cell>
          <cell r="G152">
            <v>10</v>
          </cell>
          <cell r="I152">
            <v>10000</v>
          </cell>
        </row>
        <row r="153">
          <cell r="E153">
            <v>201242</v>
          </cell>
          <cell r="F153" t="str">
            <v>(임시) 구름</v>
          </cell>
          <cell r="G153">
            <v>10</v>
          </cell>
          <cell r="I153">
            <v>10000</v>
          </cell>
        </row>
        <row r="154">
          <cell r="E154">
            <v>201436</v>
          </cell>
          <cell r="F154" t="str">
            <v>(임시) 초승달</v>
          </cell>
          <cell r="G154">
            <v>10</v>
          </cell>
          <cell r="I154">
            <v>10000</v>
          </cell>
        </row>
        <row r="155">
          <cell r="E155">
            <v>6056</v>
          </cell>
          <cell r="F155" t="str">
            <v>스위티 랑데뷰 바 테이블</v>
          </cell>
          <cell r="G155">
            <v>10</v>
          </cell>
          <cell r="I155">
            <v>10000</v>
          </cell>
        </row>
        <row r="156">
          <cell r="E156">
            <v>139</v>
          </cell>
          <cell r="F156" t="str">
            <v>드릴 전용 바위</v>
          </cell>
          <cell r="G156">
            <v>1</v>
          </cell>
          <cell r="I156">
            <v>1000</v>
          </cell>
        </row>
        <row r="157">
          <cell r="E157">
            <v>4208</v>
          </cell>
          <cell r="F157" t="str">
            <v>벽돌 벽지</v>
          </cell>
          <cell r="G157">
            <v>10</v>
          </cell>
          <cell r="I157">
            <v>10000</v>
          </cell>
        </row>
        <row r="158">
          <cell r="E158">
            <v>4220</v>
          </cell>
          <cell r="F158" t="str">
            <v>기본 침대</v>
          </cell>
          <cell r="G158">
            <v>10</v>
          </cell>
          <cell r="I158">
            <v>10000</v>
          </cell>
        </row>
        <row r="159">
          <cell r="E159">
            <v>6204</v>
          </cell>
          <cell r="F159" t="str">
            <v>고급 대리석 바닥재</v>
          </cell>
          <cell r="G159">
            <v>10</v>
          </cell>
          <cell r="I159">
            <v>10000</v>
          </cell>
        </row>
        <row r="160">
          <cell r="E160">
            <v>201</v>
          </cell>
          <cell r="F160" t="str">
            <v>평범한 작업대</v>
          </cell>
          <cell r="G160">
            <v>10</v>
          </cell>
          <cell r="I160">
            <v>10000</v>
          </cell>
        </row>
        <row r="161">
          <cell r="E161">
            <v>202</v>
          </cell>
          <cell r="F161" t="str">
            <v>평범한 작업대</v>
          </cell>
          <cell r="G161">
            <v>10</v>
          </cell>
          <cell r="I161">
            <v>10000</v>
          </cell>
        </row>
        <row r="162">
          <cell r="E162">
            <v>203</v>
          </cell>
          <cell r="F162" t="str">
            <v>주방 조리대</v>
          </cell>
          <cell r="G162">
            <v>10</v>
          </cell>
          <cell r="I162">
            <v>10000</v>
          </cell>
        </row>
        <row r="163">
          <cell r="E163">
            <v>204</v>
          </cell>
          <cell r="F163" t="str">
            <v>주방 조리대</v>
          </cell>
          <cell r="G163">
            <v>10</v>
          </cell>
          <cell r="I163">
            <v>10000</v>
          </cell>
        </row>
        <row r="164">
          <cell r="E164">
            <v>205</v>
          </cell>
          <cell r="F164" t="str">
            <v>특별한 작업대</v>
          </cell>
          <cell r="G164">
            <v>10</v>
          </cell>
          <cell r="I164">
            <v>10000</v>
          </cell>
        </row>
        <row r="165">
          <cell r="E165">
            <v>206</v>
          </cell>
          <cell r="F165" t="str">
            <v>특별한 작업대</v>
          </cell>
          <cell r="G165">
            <v>10</v>
          </cell>
          <cell r="I165">
            <v>10000</v>
          </cell>
        </row>
        <row r="166">
          <cell r="E166">
            <v>140</v>
          </cell>
          <cell r="F166" t="str">
            <v>파스텔 스카이 블루빛 물감</v>
          </cell>
          <cell r="G166">
            <v>1</v>
          </cell>
          <cell r="I166">
            <v>1000</v>
          </cell>
        </row>
        <row r="167">
          <cell r="E167">
            <v>141</v>
          </cell>
          <cell r="F167" t="str">
            <v>초록빛 5색 랜덤 물감</v>
          </cell>
          <cell r="G167">
            <v>1</v>
          </cell>
          <cell r="I167">
            <v>1000</v>
          </cell>
        </row>
        <row r="168">
          <cell r="E168">
            <v>142</v>
          </cell>
          <cell r="F168" t="str">
            <v>분홍빛 5색 랜덤 물감</v>
          </cell>
          <cell r="G168">
            <v>1</v>
          </cell>
          <cell r="I168">
            <v>1000</v>
          </cell>
        </row>
        <row r="169">
          <cell r="E169">
            <v>143</v>
          </cell>
          <cell r="F169" t="str">
            <v>심플한 티셔츠</v>
          </cell>
          <cell r="G169">
            <v>10</v>
          </cell>
          <cell r="I169">
            <v>10000</v>
          </cell>
        </row>
        <row r="170">
          <cell r="E170">
            <v>144</v>
          </cell>
          <cell r="F170" t="str">
            <v>심플한 롱티셔츠</v>
          </cell>
          <cell r="G170">
            <v>10</v>
          </cell>
          <cell r="I170">
            <v>10000</v>
          </cell>
        </row>
        <row r="171">
          <cell r="E171">
            <v>145</v>
          </cell>
          <cell r="F171" t="str">
            <v>깔끔한 로퍼</v>
          </cell>
          <cell r="G171">
            <v>10</v>
          </cell>
          <cell r="I171">
            <v>10000</v>
          </cell>
        </row>
        <row r="172">
          <cell r="E172">
            <v>146</v>
          </cell>
          <cell r="F172" t="str">
            <v>기본 악세서리</v>
          </cell>
          <cell r="G172">
            <v>10</v>
          </cell>
          <cell r="I172">
            <v>10000</v>
          </cell>
        </row>
        <row r="173">
          <cell r="E173">
            <v>148</v>
          </cell>
          <cell r="F173" t="str">
            <v>베이직 9부 바지</v>
          </cell>
          <cell r="G173">
            <v>10</v>
          </cell>
          <cell r="I173">
            <v>10000</v>
          </cell>
        </row>
        <row r="174">
          <cell r="E174">
            <v>149</v>
          </cell>
          <cell r="F174" t="str">
            <v>베이직 미니스커트</v>
          </cell>
          <cell r="G174">
            <v>10</v>
          </cell>
          <cell r="I174">
            <v>10000</v>
          </cell>
        </row>
        <row r="175">
          <cell r="E175">
            <v>150</v>
          </cell>
          <cell r="F175" t="str">
            <v>태닝 아이템 2</v>
          </cell>
          <cell r="G175">
            <v>10</v>
          </cell>
          <cell r="I175">
            <v>10000</v>
          </cell>
        </row>
        <row r="176">
          <cell r="E176">
            <v>151</v>
          </cell>
          <cell r="F176" t="str">
            <v>태닝 아이템 3</v>
          </cell>
          <cell r="G176">
            <v>10</v>
          </cell>
          <cell r="I176">
            <v>10000</v>
          </cell>
        </row>
        <row r="177">
          <cell r="E177">
            <v>1000000</v>
          </cell>
          <cell r="F177" t="str">
            <v>밤하늘 귀걸이</v>
          </cell>
          <cell r="G177">
            <v>10</v>
          </cell>
          <cell r="I177">
            <v>10000</v>
          </cell>
        </row>
        <row r="178">
          <cell r="E178">
            <v>1000001</v>
          </cell>
          <cell r="F178" t="str">
            <v>밤하늘 요정의 귀</v>
          </cell>
          <cell r="G178">
            <v>10</v>
          </cell>
          <cell r="I178">
            <v>10000</v>
          </cell>
        </row>
        <row r="179">
          <cell r="E179">
            <v>1000002</v>
          </cell>
          <cell r="F179" t="str">
            <v>밤하늘 날개</v>
          </cell>
          <cell r="G179">
            <v>10</v>
          </cell>
          <cell r="I179">
            <v>10000</v>
          </cell>
        </row>
        <row r="180">
          <cell r="E180">
            <v>1000003</v>
          </cell>
          <cell r="F180" t="str">
            <v>밤하늘의 별</v>
          </cell>
          <cell r="G180">
            <v>10</v>
          </cell>
          <cell r="I180">
            <v>10000</v>
          </cell>
        </row>
        <row r="181">
          <cell r="E181">
            <v>1000004</v>
          </cell>
          <cell r="F181" t="str">
            <v>밤하늘 왕관</v>
          </cell>
          <cell r="G181">
            <v>10</v>
          </cell>
          <cell r="I181">
            <v>10000</v>
          </cell>
        </row>
        <row r="182">
          <cell r="E182">
            <v>1000005</v>
          </cell>
          <cell r="F182" t="str">
            <v>밤하늘 뿔</v>
          </cell>
          <cell r="G182">
            <v>10</v>
          </cell>
          <cell r="I182">
            <v>10000</v>
          </cell>
        </row>
        <row r="183">
          <cell r="E183">
            <v>1000006</v>
          </cell>
          <cell r="F183" t="str">
            <v>밤하늘 쵸커</v>
          </cell>
          <cell r="G183">
            <v>10</v>
          </cell>
          <cell r="I183">
            <v>10000</v>
          </cell>
        </row>
        <row r="184">
          <cell r="E184">
            <v>1000007</v>
          </cell>
          <cell r="F184" t="str">
            <v>밤하늘의 달</v>
          </cell>
          <cell r="G184">
            <v>10</v>
          </cell>
          <cell r="I184">
            <v>10000</v>
          </cell>
        </row>
        <row r="185">
          <cell r="E185">
            <v>1000008</v>
          </cell>
          <cell r="F185" t="str">
            <v>밤하늘 미니백</v>
          </cell>
          <cell r="G185">
            <v>10</v>
          </cell>
          <cell r="I185">
            <v>10000</v>
          </cell>
        </row>
        <row r="186">
          <cell r="E186">
            <v>1000009</v>
          </cell>
          <cell r="F186" t="str">
            <v>밤하늘 지팡이</v>
          </cell>
          <cell r="G186">
            <v>10</v>
          </cell>
          <cell r="I186">
            <v>10000</v>
          </cell>
        </row>
        <row r="187">
          <cell r="E187">
            <v>1000010</v>
          </cell>
          <cell r="F187" t="str">
            <v>밤하늘 오른쪽 망토</v>
          </cell>
          <cell r="G187">
            <v>10</v>
          </cell>
          <cell r="I187">
            <v>10000</v>
          </cell>
        </row>
        <row r="188">
          <cell r="E188">
            <v>1000011</v>
          </cell>
          <cell r="F188" t="str">
            <v>밤하늘 왼쪽 망토</v>
          </cell>
          <cell r="G188">
            <v>10</v>
          </cell>
          <cell r="I188">
            <v>10000</v>
          </cell>
        </row>
        <row r="189">
          <cell r="E189">
            <v>1000012</v>
          </cell>
          <cell r="F189" t="str">
            <v>밤하늘 눈물</v>
          </cell>
          <cell r="G189">
            <v>10</v>
          </cell>
          <cell r="I189">
            <v>10000</v>
          </cell>
        </row>
        <row r="190">
          <cell r="E190">
            <v>1000013</v>
          </cell>
          <cell r="F190" t="str">
            <v>밤하늘 체인</v>
          </cell>
          <cell r="G190">
            <v>10</v>
          </cell>
          <cell r="I190">
            <v>10000</v>
          </cell>
        </row>
        <row r="191">
          <cell r="E191">
            <v>1000014</v>
          </cell>
          <cell r="F191" t="str">
            <v>빗질 안 한 짧은 머리</v>
          </cell>
          <cell r="G191">
            <v>10</v>
          </cell>
          <cell r="I191">
            <v>10000</v>
          </cell>
        </row>
        <row r="192">
          <cell r="E192">
            <v>1000015</v>
          </cell>
          <cell r="F192" t="str">
            <v>밤하늘의 꽃잎</v>
          </cell>
          <cell r="G192">
            <v>10</v>
          </cell>
          <cell r="I192">
            <v>10000</v>
          </cell>
        </row>
        <row r="193">
          <cell r="E193">
            <v>1000016</v>
          </cell>
          <cell r="F193" t="str">
            <v>귀여운 얼굴</v>
          </cell>
          <cell r="G193">
            <v>10</v>
          </cell>
          <cell r="I193">
            <v>10000</v>
          </cell>
        </row>
        <row r="194">
          <cell r="E194">
            <v>152</v>
          </cell>
          <cell r="F194" t="str">
            <v>로지 캔디빛 물감</v>
          </cell>
          <cell r="G194">
            <v>1</v>
          </cell>
          <cell r="I194">
            <v>1000</v>
          </cell>
        </row>
        <row r="195">
          <cell r="E195">
            <v>153</v>
          </cell>
          <cell r="F195" t="str">
            <v>트루 퍼플빛 물감</v>
          </cell>
          <cell r="G195">
            <v>1</v>
          </cell>
          <cell r="I195">
            <v>1000</v>
          </cell>
        </row>
        <row r="196">
          <cell r="E196">
            <v>154</v>
          </cell>
          <cell r="F196" t="str">
            <v>봄 내음 진달래빛 물감</v>
          </cell>
          <cell r="G196">
            <v>1</v>
          </cell>
          <cell r="I196">
            <v>1000</v>
          </cell>
        </row>
        <row r="197">
          <cell r="E197">
            <v>155</v>
          </cell>
          <cell r="F197" t="str">
            <v>태닝 아이템 4</v>
          </cell>
          <cell r="G197">
            <v>10</v>
          </cell>
          <cell r="I197">
            <v>10000</v>
          </cell>
        </row>
        <row r="198">
          <cell r="E198">
            <v>1000017</v>
          </cell>
          <cell r="F198" t="str">
            <v>파란색 렌즈</v>
          </cell>
          <cell r="G198">
            <v>10</v>
          </cell>
          <cell r="I198">
            <v>10000</v>
          </cell>
        </row>
        <row r="199">
          <cell r="E199">
            <v>1000018</v>
          </cell>
          <cell r="F199" t="str">
            <v>오드아이 렌즈</v>
          </cell>
          <cell r="G199">
            <v>10</v>
          </cell>
          <cell r="I199">
            <v>10000</v>
          </cell>
        </row>
        <row r="200">
          <cell r="E200">
            <v>156</v>
          </cell>
          <cell r="F200" t="str">
            <v>기본 자동차</v>
          </cell>
          <cell r="G200">
            <v>1</v>
          </cell>
          <cell r="I200">
            <v>1000</v>
          </cell>
        </row>
        <row r="201">
          <cell r="E201">
            <v>157</v>
          </cell>
          <cell r="F201" t="str">
            <v>기본 자전거</v>
          </cell>
          <cell r="G201">
            <v>1</v>
          </cell>
          <cell r="I201">
            <v>1000</v>
          </cell>
        </row>
        <row r="202">
          <cell r="E202">
            <v>158</v>
          </cell>
          <cell r="F202" t="str">
            <v>기본 말</v>
          </cell>
          <cell r="G202">
            <v>1</v>
          </cell>
          <cell r="I202">
            <v>1000</v>
          </cell>
        </row>
        <row r="203">
          <cell r="E203">
            <v>159</v>
          </cell>
          <cell r="F203" t="str">
            <v>기본 킥보드</v>
          </cell>
          <cell r="G203">
            <v>1</v>
          </cell>
          <cell r="I203">
            <v>1000</v>
          </cell>
        </row>
        <row r="204">
          <cell r="E204">
            <v>160</v>
          </cell>
          <cell r="F204" t="str">
            <v>임시 도시 하우스 프랍</v>
          </cell>
          <cell r="G204">
            <v>10</v>
          </cell>
          <cell r="I204">
            <v>10000</v>
          </cell>
        </row>
        <row r="205">
          <cell r="E205">
            <v>161</v>
          </cell>
          <cell r="F205" t="str">
            <v>임시 시골 하우스 프랍</v>
          </cell>
          <cell r="G205">
            <v>10</v>
          </cell>
          <cell r="I205">
            <v>10000</v>
          </cell>
        </row>
        <row r="206">
          <cell r="E206">
            <v>162</v>
          </cell>
          <cell r="F206" t="str">
            <v>임시 유럽풍 하우스 프랍</v>
          </cell>
          <cell r="G206">
            <v>10</v>
          </cell>
          <cell r="I206">
            <v>10000</v>
          </cell>
        </row>
        <row r="207">
          <cell r="E207">
            <v>163</v>
          </cell>
          <cell r="F207" t="str">
            <v>임시 휴양지 하우스 프랍</v>
          </cell>
          <cell r="G207">
            <v>10</v>
          </cell>
          <cell r="I207">
            <v>10000</v>
          </cell>
        </row>
        <row r="208">
          <cell r="E208">
            <v>1000019</v>
          </cell>
          <cell r="F208" t="str">
            <v>자연스러운 웨이브펌</v>
          </cell>
          <cell r="G208">
            <v>10</v>
          </cell>
          <cell r="I208">
            <v>10000</v>
          </cell>
        </row>
        <row r="209">
          <cell r="E209">
            <v>1000020</v>
          </cell>
          <cell r="F209" t="str">
            <v>차분한 얼굴</v>
          </cell>
          <cell r="G209">
            <v>10</v>
          </cell>
          <cell r="I209">
            <v>10000</v>
          </cell>
        </row>
        <row r="210">
          <cell r="E210">
            <v>1000021</v>
          </cell>
          <cell r="F210" t="str">
            <v>초롱초롱한 얼굴</v>
          </cell>
          <cell r="G210">
            <v>10</v>
          </cell>
          <cell r="I210">
            <v>10000</v>
          </cell>
        </row>
        <row r="211">
          <cell r="E211">
            <v>164</v>
          </cell>
          <cell r="F211" t="str">
            <v>유럽풍 궁전</v>
          </cell>
          <cell r="G211">
            <v>10</v>
          </cell>
          <cell r="I211">
            <v>10000</v>
          </cell>
        </row>
        <row r="212">
          <cell r="E212">
            <v>165</v>
          </cell>
          <cell r="F212" t="str">
            <v>심플한 운동화</v>
          </cell>
          <cell r="G212">
            <v>10</v>
          </cell>
          <cell r="I212">
            <v>10000</v>
          </cell>
        </row>
        <row r="213">
          <cell r="E213">
            <v>1000022</v>
          </cell>
          <cell r="F213" t="str">
            <v>정리 안된 단발 머리</v>
          </cell>
          <cell r="G213">
            <v>10</v>
          </cell>
          <cell r="I213">
            <v>10000</v>
          </cell>
        </row>
        <row r="214">
          <cell r="E214">
            <v>1000023</v>
          </cell>
          <cell r="F214" t="str">
            <v>브라운 렌즈</v>
          </cell>
          <cell r="G214">
            <v>10</v>
          </cell>
          <cell r="I214">
            <v>10000</v>
          </cell>
        </row>
        <row r="215">
          <cell r="E215">
            <v>1000024</v>
          </cell>
          <cell r="F215" t="str">
            <v>핑크 퍼플 라일락 렌즈</v>
          </cell>
          <cell r="G215">
            <v>10</v>
          </cell>
          <cell r="I215">
            <v>10000</v>
          </cell>
        </row>
        <row r="216">
          <cell r="E216">
            <v>1000025</v>
          </cell>
          <cell r="F216" t="str">
            <v>심플한 긴팔 니트</v>
          </cell>
          <cell r="G216">
            <v>10</v>
          </cell>
          <cell r="I216">
            <v>10000</v>
          </cell>
        </row>
        <row r="217">
          <cell r="E217">
            <v>1000026</v>
          </cell>
          <cell r="F217" t="str">
            <v>심플한 반바지</v>
          </cell>
          <cell r="G217">
            <v>10</v>
          </cell>
          <cell r="I217">
            <v>10000</v>
          </cell>
        </row>
        <row r="218">
          <cell r="E218">
            <v>1000027</v>
          </cell>
          <cell r="F218" t="str">
            <v>심플한 화이트 벨크로 운동화</v>
          </cell>
          <cell r="G218">
            <v>10</v>
          </cell>
          <cell r="I218">
            <v>10000</v>
          </cell>
        </row>
        <row r="219">
          <cell r="E219">
            <v>1000028</v>
          </cell>
          <cell r="F219" t="str">
            <v>정리 안된 묶음 머리</v>
          </cell>
          <cell r="G219">
            <v>10</v>
          </cell>
          <cell r="I219">
            <v>10000</v>
          </cell>
        </row>
        <row r="220">
          <cell r="E220">
            <v>1000029</v>
          </cell>
          <cell r="F220" t="str">
            <v xml:space="preserve">정리 안된 브릿지 묶음 머리 </v>
          </cell>
          <cell r="G220">
            <v>10</v>
          </cell>
          <cell r="I220">
            <v>10000</v>
          </cell>
        </row>
        <row r="221">
          <cell r="E221">
            <v>1000030</v>
          </cell>
          <cell r="F221" t="str">
            <v>심플한 스트라이트 니트</v>
          </cell>
          <cell r="G221">
            <v>10</v>
          </cell>
          <cell r="I221">
            <v>10000</v>
          </cell>
        </row>
        <row r="222">
          <cell r="E222">
            <v>1000031</v>
          </cell>
          <cell r="F222" t="str">
            <v>심플한 청바지</v>
          </cell>
          <cell r="G222">
            <v>10</v>
          </cell>
          <cell r="I222">
            <v>10000</v>
          </cell>
        </row>
        <row r="223">
          <cell r="E223">
            <v>1000032</v>
          </cell>
          <cell r="F223" t="str">
            <v>심플한 검은색 캔버스화</v>
          </cell>
          <cell r="G223">
            <v>10</v>
          </cell>
          <cell r="I223">
            <v>10000</v>
          </cell>
        </row>
        <row r="224">
          <cell r="E224">
            <v>1000033</v>
          </cell>
          <cell r="F224" t="str">
            <v>밤하늘 드레스</v>
          </cell>
          <cell r="G224">
            <v>10</v>
          </cell>
          <cell r="I224">
            <v>10000</v>
          </cell>
        </row>
        <row r="225">
          <cell r="E225">
            <v>1000034</v>
          </cell>
          <cell r="F225" t="str">
            <v>밤하늘 스트랩 펌프스</v>
          </cell>
          <cell r="G225">
            <v>10</v>
          </cell>
          <cell r="I225">
            <v>10000</v>
          </cell>
        </row>
        <row r="226">
          <cell r="E226">
            <v>1000035</v>
          </cell>
          <cell r="F226" t="str">
            <v>정리 안된 웨이브 헤어</v>
          </cell>
          <cell r="G226">
            <v>10</v>
          </cell>
          <cell r="I226">
            <v>10000</v>
          </cell>
        </row>
        <row r="227">
          <cell r="E227">
            <v>1000036</v>
          </cell>
          <cell r="F227" t="str">
            <v>심플한 리본 원피스</v>
          </cell>
          <cell r="G227">
            <v>10</v>
          </cell>
          <cell r="I227">
            <v>10000</v>
          </cell>
        </row>
        <row r="228">
          <cell r="E228">
            <v>1000037</v>
          </cell>
          <cell r="F228" t="str">
            <v>심플한 리본 샌들</v>
          </cell>
          <cell r="G228">
            <v>10</v>
          </cell>
          <cell r="I228">
            <v>10000</v>
          </cell>
        </row>
        <row r="229">
          <cell r="E229">
            <v>166</v>
          </cell>
          <cell r="F229" t="str">
            <v>아이템 상자 (선택형)</v>
          </cell>
          <cell r="G229">
            <v>1</v>
          </cell>
          <cell r="I229">
            <v>1000</v>
          </cell>
        </row>
        <row r="230">
          <cell r="E230">
            <v>167</v>
          </cell>
          <cell r="F230" t="str">
            <v>아이템 상자 (고정형)</v>
          </cell>
          <cell r="G230">
            <v>1</v>
          </cell>
          <cell r="I230">
            <v>1000</v>
          </cell>
        </row>
        <row r="231">
          <cell r="E231">
            <v>1000038</v>
          </cell>
          <cell r="F231" t="str">
            <v>어깨에 닿는 레게머리</v>
          </cell>
          <cell r="G231">
            <v>10</v>
          </cell>
          <cell r="I231">
            <v>10000</v>
          </cell>
        </row>
        <row r="232">
          <cell r="E232">
            <v>1000039</v>
          </cell>
          <cell r="F232" t="str">
            <v>보송보송 곱슬머리</v>
          </cell>
          <cell r="G232">
            <v>10</v>
          </cell>
          <cell r="I232">
            <v>10000</v>
          </cell>
        </row>
        <row r="233">
          <cell r="E233">
            <v>1000040</v>
          </cell>
          <cell r="F233" t="str">
            <v>심플한 가르마 짧은 머리</v>
          </cell>
          <cell r="G233">
            <v>10</v>
          </cell>
          <cell r="I233">
            <v>10000</v>
          </cell>
        </row>
        <row r="234">
          <cell r="E234">
            <v>1000041</v>
          </cell>
          <cell r="F234" t="str">
            <v>심플한 긴팔 셔츠</v>
          </cell>
          <cell r="G234">
            <v>10</v>
          </cell>
          <cell r="I234">
            <v>10000</v>
          </cell>
        </row>
        <row r="235">
          <cell r="E235">
            <v>1000042</v>
          </cell>
          <cell r="F235" t="str">
            <v>심플한 정장 바지</v>
          </cell>
          <cell r="G235">
            <v>10</v>
          </cell>
          <cell r="I235">
            <v>10000</v>
          </cell>
        </row>
        <row r="236">
          <cell r="E236">
            <v>1000043</v>
          </cell>
          <cell r="F236" t="str">
            <v>심플한 검정 정장 구두</v>
          </cell>
          <cell r="G236">
            <v>10</v>
          </cell>
          <cell r="I236">
            <v>10000</v>
          </cell>
        </row>
        <row r="237">
          <cell r="E237">
            <v>168</v>
          </cell>
          <cell r="F237" t="str">
            <v>건설중인 하우스 프랍</v>
          </cell>
          <cell r="G237">
            <v>10</v>
          </cell>
          <cell r="I237">
            <v>10000</v>
          </cell>
        </row>
        <row r="238">
          <cell r="E238">
            <v>1000044</v>
          </cell>
          <cell r="F238" t="str">
            <v>살짝 뻗친 중단발</v>
          </cell>
          <cell r="G238">
            <v>10</v>
          </cell>
          <cell r="I238">
            <v>10000</v>
          </cell>
        </row>
        <row r="239">
          <cell r="E239">
            <v>1000045</v>
          </cell>
          <cell r="F239" t="str">
            <v>심플 곰돌이 티셔츠</v>
          </cell>
          <cell r="G239">
            <v>10</v>
          </cell>
          <cell r="I239">
            <v>10000</v>
          </cell>
        </row>
        <row r="240">
          <cell r="E240">
            <v>1000046</v>
          </cell>
          <cell r="F240" t="str">
            <v>개나리 플랫 슈즈</v>
          </cell>
          <cell r="G240">
            <v>10</v>
          </cell>
          <cell r="I240">
            <v>10000</v>
          </cell>
        </row>
        <row r="241">
          <cell r="E241">
            <v>1000047</v>
          </cell>
          <cell r="F241" t="str">
            <v>빗질 안 한 짧은 머리</v>
          </cell>
          <cell r="G241">
            <v>10</v>
          </cell>
          <cell r="I241">
            <v>10000</v>
          </cell>
        </row>
        <row r="242">
          <cell r="E242">
            <v>1000048</v>
          </cell>
          <cell r="F242" t="str">
            <v>심플 브이넥 티셔츠</v>
          </cell>
          <cell r="G242">
            <v>10</v>
          </cell>
          <cell r="I242">
            <v>10000</v>
          </cell>
        </row>
        <row r="243">
          <cell r="E243">
            <v>1000049</v>
          </cell>
          <cell r="F243" t="str">
            <v>동글동글한 얼굴</v>
          </cell>
          <cell r="G243">
            <v>10</v>
          </cell>
          <cell r="I243">
            <v>10000</v>
          </cell>
        </row>
        <row r="244">
          <cell r="E244">
            <v>1000050</v>
          </cell>
          <cell r="F244" t="str">
            <v>장난꾸러기 얼굴</v>
          </cell>
          <cell r="G244">
            <v>10</v>
          </cell>
          <cell r="I244">
            <v>10000</v>
          </cell>
        </row>
        <row r="245">
          <cell r="E245">
            <v>169</v>
          </cell>
          <cell r="F245" t="str">
            <v>트로피칼 파라다이스 하우스</v>
          </cell>
          <cell r="G245">
            <v>10</v>
          </cell>
          <cell r="I245">
            <v>10000</v>
          </cell>
        </row>
        <row r="246">
          <cell r="E246">
            <v>100000</v>
          </cell>
          <cell r="F246" t="str">
            <v>펫 하우스</v>
          </cell>
          <cell r="G246">
            <v>10</v>
          </cell>
          <cell r="I246">
            <v>10000</v>
          </cell>
        </row>
        <row r="247">
          <cell r="E247">
            <v>1000051</v>
          </cell>
          <cell r="F247" t="str">
            <v>바이올렛 페어리 원피스</v>
          </cell>
          <cell r="G247">
            <v>10</v>
          </cell>
          <cell r="I247">
            <v>10000</v>
          </cell>
        </row>
        <row r="248">
          <cell r="E248">
            <v>1000052</v>
          </cell>
          <cell r="F248" t="str">
            <v>바이올렛 페어리 파스텔 슈즈</v>
          </cell>
          <cell r="G248">
            <v>10</v>
          </cell>
          <cell r="I248">
            <v>10000</v>
          </cell>
        </row>
        <row r="249">
          <cell r="E249">
            <v>1000053</v>
          </cell>
          <cell r="F249" t="str">
            <v>바이올렛 페어리 땋은 머리</v>
          </cell>
          <cell r="G249">
            <v>10</v>
          </cell>
          <cell r="I249">
            <v>10000</v>
          </cell>
        </row>
        <row r="250">
          <cell r="E250">
            <v>1000054</v>
          </cell>
          <cell r="F250" t="str">
            <v>바이올렛 페어리 나비핀</v>
          </cell>
          <cell r="G250">
            <v>10</v>
          </cell>
          <cell r="I250">
            <v>10000</v>
          </cell>
        </row>
        <row r="251">
          <cell r="E251">
            <v>1000055</v>
          </cell>
          <cell r="F251" t="str">
            <v>바이올렛 페어리 아우라</v>
          </cell>
          <cell r="G251">
            <v>10</v>
          </cell>
          <cell r="I251">
            <v>10000</v>
          </cell>
        </row>
        <row r="252">
          <cell r="E252">
            <v>1000056</v>
          </cell>
          <cell r="F252" t="str">
            <v>바이올렛 페어리 플라워</v>
          </cell>
          <cell r="G252">
            <v>10</v>
          </cell>
          <cell r="I252">
            <v>10000</v>
          </cell>
        </row>
        <row r="253">
          <cell r="E253">
            <v>1000057</v>
          </cell>
          <cell r="F253" t="str">
            <v>바이올렛 페어리 미니백</v>
          </cell>
          <cell r="G253">
            <v>10</v>
          </cell>
          <cell r="I253">
            <v>10000</v>
          </cell>
        </row>
        <row r="254">
          <cell r="E254">
            <v>1000058</v>
          </cell>
          <cell r="F254" t="str">
            <v>바이올렛 페어리 이어링</v>
          </cell>
          <cell r="G254">
            <v>10</v>
          </cell>
          <cell r="I254">
            <v>10000</v>
          </cell>
        </row>
        <row r="255">
          <cell r="E255">
            <v>1000059</v>
          </cell>
          <cell r="F255" t="str">
            <v>바이올렛 페어리 리본</v>
          </cell>
          <cell r="G255">
            <v>10</v>
          </cell>
          <cell r="I255">
            <v>10000</v>
          </cell>
        </row>
        <row r="256">
          <cell r="E256">
            <v>1000060</v>
          </cell>
          <cell r="F256" t="str">
            <v>바이올렛 페어리 네이비 슈즈</v>
          </cell>
          <cell r="G256">
            <v>10</v>
          </cell>
          <cell r="I256">
            <v>10000</v>
          </cell>
        </row>
        <row r="257">
          <cell r="E257">
            <v>1000061</v>
          </cell>
          <cell r="F257" t="str">
            <v>바이올렛 메이크업 얼굴</v>
          </cell>
          <cell r="G257">
            <v>10</v>
          </cell>
          <cell r="I257">
            <v>10000</v>
          </cell>
        </row>
        <row r="258">
          <cell r="E258">
            <v>1000062</v>
          </cell>
          <cell r="F258" t="str">
            <v>핑크 페어리 리본</v>
          </cell>
          <cell r="G258">
            <v>10</v>
          </cell>
          <cell r="I258">
            <v>10000</v>
          </cell>
        </row>
        <row r="259">
          <cell r="E259">
            <v>1000063</v>
          </cell>
          <cell r="F259" t="str">
            <v>봄바람 양갈래 땋은머리</v>
          </cell>
          <cell r="G259">
            <v>10</v>
          </cell>
          <cell r="I259">
            <v>10000</v>
          </cell>
        </row>
        <row r="260">
          <cell r="E260">
            <v>1000064</v>
          </cell>
          <cell r="F260" t="str">
            <v>봄바람 니트 가디건 원피스</v>
          </cell>
          <cell r="G260">
            <v>10</v>
          </cell>
          <cell r="I260">
            <v>10000</v>
          </cell>
        </row>
        <row r="261">
          <cell r="E261">
            <v>1000065</v>
          </cell>
          <cell r="F261" t="str">
            <v>봄바람 메리제인 슈즈</v>
          </cell>
          <cell r="G261">
            <v>10</v>
          </cell>
          <cell r="I261">
            <v>10000</v>
          </cell>
        </row>
        <row r="262">
          <cell r="E262">
            <v>1000066</v>
          </cell>
          <cell r="F262" t="str">
            <v>봄바람 동글 화이트 크로스백</v>
          </cell>
          <cell r="G262">
            <v>10</v>
          </cell>
          <cell r="I262">
            <v>10000</v>
          </cell>
        </row>
        <row r="263">
          <cell r="E263">
            <v>1000067</v>
          </cell>
          <cell r="F263" t="str">
            <v>봄바람 가르마 헤어</v>
          </cell>
          <cell r="G263">
            <v>10</v>
          </cell>
          <cell r="I263">
            <v>10000</v>
          </cell>
        </row>
        <row r="264">
          <cell r="E264">
            <v>1000068</v>
          </cell>
          <cell r="F264" t="str">
            <v>봄바람 니트 가디건</v>
          </cell>
          <cell r="G264">
            <v>10</v>
          </cell>
          <cell r="I264">
            <v>10000</v>
          </cell>
        </row>
        <row r="265">
          <cell r="E265">
            <v>1000069</v>
          </cell>
          <cell r="F265" t="str">
            <v>봄바람 체크 반바지</v>
          </cell>
          <cell r="G265">
            <v>10</v>
          </cell>
          <cell r="I265">
            <v>10000</v>
          </cell>
        </row>
        <row r="266">
          <cell r="E266">
            <v>1000070</v>
          </cell>
          <cell r="F266" t="str">
            <v>봄바람 가죽 로퍼</v>
          </cell>
          <cell r="G266">
            <v>10</v>
          </cell>
          <cell r="I266">
            <v>10000</v>
          </cell>
        </row>
        <row r="267">
          <cell r="E267">
            <v>1000071</v>
          </cell>
          <cell r="F267" t="str">
            <v>찰랑 여름 보브컷 헤어</v>
          </cell>
          <cell r="G267">
            <v>10</v>
          </cell>
          <cell r="I267">
            <v>10000</v>
          </cell>
        </row>
        <row r="268">
          <cell r="E268">
            <v>1000072</v>
          </cell>
          <cell r="F268" t="str">
            <v>찰랑 여름 프릴 나시</v>
          </cell>
          <cell r="G268">
            <v>10</v>
          </cell>
          <cell r="I268">
            <v>10000</v>
          </cell>
        </row>
        <row r="269">
          <cell r="E269">
            <v>1000073</v>
          </cell>
          <cell r="F269" t="str">
            <v>찰랑 여름 밴딩 숏팬츠</v>
          </cell>
          <cell r="G269">
            <v>10</v>
          </cell>
          <cell r="I269">
            <v>10000</v>
          </cell>
        </row>
        <row r="270">
          <cell r="E270">
            <v>1000074</v>
          </cell>
          <cell r="F270" t="str">
            <v>찰랑 여름 매듭 슬리퍼</v>
          </cell>
          <cell r="G270">
            <v>10</v>
          </cell>
          <cell r="I270">
            <v>10000</v>
          </cell>
        </row>
        <row r="271">
          <cell r="E271">
            <v>1000075</v>
          </cell>
          <cell r="F271" t="str">
            <v>찰랑 여름 리프펌 헤어</v>
          </cell>
          <cell r="G271">
            <v>10</v>
          </cell>
          <cell r="I271">
            <v>10000</v>
          </cell>
        </row>
        <row r="272">
          <cell r="E272">
            <v>1000076</v>
          </cell>
          <cell r="F272" t="str">
            <v>찰랑 여름 면셔츠</v>
          </cell>
          <cell r="G272">
            <v>10</v>
          </cell>
          <cell r="I272">
            <v>10000</v>
          </cell>
        </row>
        <row r="273">
          <cell r="E273">
            <v>1000077</v>
          </cell>
          <cell r="F273" t="str">
            <v>찰랑 여름 밴딩 하프팬츠</v>
          </cell>
          <cell r="G273">
            <v>10</v>
          </cell>
          <cell r="I273">
            <v>10000</v>
          </cell>
        </row>
        <row r="274">
          <cell r="E274">
            <v>1000078</v>
          </cell>
          <cell r="F274" t="str">
            <v>찰랑 여름 스포츠백</v>
          </cell>
          <cell r="G274">
            <v>10</v>
          </cell>
          <cell r="I274">
            <v>10000</v>
          </cell>
        </row>
        <row r="275">
          <cell r="E275">
            <v>1000079</v>
          </cell>
          <cell r="F275" t="str">
            <v>또렷한 얼굴</v>
          </cell>
          <cell r="G275">
            <v>10</v>
          </cell>
          <cell r="I275">
            <v>10000</v>
          </cell>
        </row>
        <row r="276">
          <cell r="E276">
            <v>1000080</v>
          </cell>
          <cell r="F276" t="str">
            <v>자신만만한 얼굴</v>
          </cell>
          <cell r="G276">
            <v>10</v>
          </cell>
          <cell r="I276">
            <v>10000</v>
          </cell>
        </row>
        <row r="277">
          <cell r="E277">
            <v>1000081</v>
          </cell>
          <cell r="F277" t="str">
            <v>부드러운 얼굴</v>
          </cell>
          <cell r="G277">
            <v>10</v>
          </cell>
          <cell r="I277">
            <v>10000</v>
          </cell>
        </row>
        <row r="278">
          <cell r="E278">
            <v>1000082</v>
          </cell>
          <cell r="F278" t="str">
            <v>샤프한 얼굴</v>
          </cell>
          <cell r="G278">
            <v>10</v>
          </cell>
          <cell r="I278">
            <v>10000</v>
          </cell>
        </row>
        <row r="279">
          <cell r="E279">
            <v>1000083</v>
          </cell>
          <cell r="F279" t="str">
            <v>엉뚱한 얼굴</v>
          </cell>
          <cell r="G279">
            <v>10</v>
          </cell>
          <cell r="I279">
            <v>10000</v>
          </cell>
        </row>
        <row r="280">
          <cell r="E280">
            <v>1000084</v>
          </cell>
          <cell r="F280" t="str">
            <v>재밌는 얼굴</v>
          </cell>
          <cell r="G280">
            <v>10</v>
          </cell>
          <cell r="I280">
            <v>10000</v>
          </cell>
        </row>
        <row r="281">
          <cell r="E281">
            <v>1000085</v>
          </cell>
          <cell r="F281" t="str">
            <v>차분한 얼굴</v>
          </cell>
          <cell r="G281">
            <v>10</v>
          </cell>
          <cell r="I281">
            <v>10000</v>
          </cell>
        </row>
        <row r="282">
          <cell r="E282">
            <v>1000086</v>
          </cell>
          <cell r="F282" t="str">
            <v>진지한 얼굴</v>
          </cell>
          <cell r="G282">
            <v>10</v>
          </cell>
          <cell r="I282">
            <v>10000</v>
          </cell>
        </row>
        <row r="283">
          <cell r="E283">
            <v>100001</v>
          </cell>
          <cell r="F283" t="str">
            <v>쟁반 위 새콤 양념통</v>
          </cell>
          <cell r="G283">
            <v>11</v>
          </cell>
          <cell r="I283">
            <v>11000</v>
          </cell>
        </row>
        <row r="284">
          <cell r="E284">
            <v>100002</v>
          </cell>
          <cell r="F284" t="str">
            <v>쟁반 위 매콤 양념통</v>
          </cell>
          <cell r="G284">
            <v>11</v>
          </cell>
          <cell r="I284">
            <v>11000</v>
          </cell>
        </row>
        <row r="285">
          <cell r="E285">
            <v>100003</v>
          </cell>
          <cell r="F285" t="str">
            <v>벽걸이 조리도구 세트</v>
          </cell>
          <cell r="G285">
            <v>3</v>
          </cell>
          <cell r="I285">
            <v>3000</v>
          </cell>
        </row>
        <row r="286">
          <cell r="E286">
            <v>100004</v>
          </cell>
          <cell r="F286" t="str">
            <v>레드 매트 머랭 보울</v>
          </cell>
          <cell r="G286">
            <v>11</v>
          </cell>
          <cell r="I286">
            <v>11000</v>
          </cell>
        </row>
        <row r="287">
          <cell r="E287">
            <v>100005</v>
          </cell>
          <cell r="F287" t="str">
            <v>냄비 2종 세트</v>
          </cell>
          <cell r="G287">
            <v>11</v>
          </cell>
          <cell r="I287">
            <v>11000</v>
          </cell>
        </row>
        <row r="288">
          <cell r="E288">
            <v>100006</v>
          </cell>
          <cell r="F288" t="str">
            <v>도마 위 양파</v>
          </cell>
          <cell r="G288">
            <v>2</v>
          </cell>
          <cell r="I288">
            <v>2000</v>
          </cell>
        </row>
        <row r="289">
          <cell r="E289">
            <v>100007</v>
          </cell>
          <cell r="F289" t="str">
            <v>물고기 쿠션과 고양이</v>
          </cell>
          <cell r="G289">
            <v>11</v>
          </cell>
          <cell r="I289">
            <v>11000</v>
          </cell>
        </row>
        <row r="290">
          <cell r="E290">
            <v>100008</v>
          </cell>
          <cell r="F290" t="str">
            <v>오므라이스 메뉴판</v>
          </cell>
          <cell r="G290">
            <v>11</v>
          </cell>
          <cell r="I290">
            <v>11000</v>
          </cell>
        </row>
        <row r="291">
          <cell r="E291">
            <v>100009</v>
          </cell>
          <cell r="F291" t="str">
            <v>그린우드 미니 컵보드</v>
          </cell>
          <cell r="G291">
            <v>11</v>
          </cell>
          <cell r="I291">
            <v>11000</v>
          </cell>
        </row>
        <row r="292">
          <cell r="E292">
            <v>100010</v>
          </cell>
          <cell r="F292" t="str">
            <v>그린우드 미니 찬장</v>
          </cell>
          <cell r="G292">
            <v>8</v>
          </cell>
          <cell r="I292">
            <v>8000</v>
          </cell>
        </row>
        <row r="293">
          <cell r="E293">
            <v>100011</v>
          </cell>
          <cell r="F293" t="str">
            <v>골든 플레이트 랙</v>
          </cell>
          <cell r="G293">
            <v>11</v>
          </cell>
          <cell r="I293">
            <v>11000</v>
          </cell>
        </row>
        <row r="294">
          <cell r="E294">
            <v>100012</v>
          </cell>
          <cell r="F294" t="str">
            <v>민트 플레이트 랙</v>
          </cell>
          <cell r="G294">
            <v>11</v>
          </cell>
          <cell r="I294">
            <v>11000</v>
          </cell>
        </row>
        <row r="295">
          <cell r="E295">
            <v>100013</v>
          </cell>
          <cell r="F295" t="str">
            <v>그린우드 스무디 테이블</v>
          </cell>
          <cell r="G295">
            <v>11</v>
          </cell>
          <cell r="I295">
            <v>11000</v>
          </cell>
        </row>
        <row r="296">
          <cell r="E296">
            <v>100014</v>
          </cell>
          <cell r="F296" t="str">
            <v>웰빙 야채 바구니</v>
          </cell>
          <cell r="G296">
            <v>11</v>
          </cell>
          <cell r="I296">
            <v>11000</v>
          </cell>
        </row>
        <row r="297">
          <cell r="E297">
            <v>100015</v>
          </cell>
          <cell r="F297" t="str">
            <v>내츄럴 커튼 미니 창문</v>
          </cell>
          <cell r="G297">
            <v>11</v>
          </cell>
          <cell r="I297">
            <v>11000</v>
          </cell>
        </row>
        <row r="298">
          <cell r="E298">
            <v>100016</v>
          </cell>
          <cell r="F298" t="str">
            <v>살짝 열린 내츄럴 커튼 미니 창문</v>
          </cell>
          <cell r="G298">
            <v>11</v>
          </cell>
          <cell r="I298">
            <v>11000</v>
          </cell>
        </row>
        <row r="299">
          <cell r="E299">
            <v>100017</v>
          </cell>
          <cell r="F299" t="str">
            <v>반쯤 열린 우든 도어</v>
          </cell>
          <cell r="G299">
            <v>11</v>
          </cell>
          <cell r="I299">
            <v>11000</v>
          </cell>
        </row>
        <row r="300">
          <cell r="E300">
            <v>100018</v>
          </cell>
          <cell r="F300" t="str">
            <v>미니 웰빙 가드닝 테이블</v>
          </cell>
          <cell r="G300">
            <v>11</v>
          </cell>
          <cell r="I300">
            <v>11000</v>
          </cell>
        </row>
        <row r="301">
          <cell r="E301">
            <v>100019</v>
          </cell>
          <cell r="F301" t="str">
            <v>그리너리 배색 냉장고</v>
          </cell>
          <cell r="G301">
            <v>11</v>
          </cell>
          <cell r="I301">
            <v>11000</v>
          </cell>
        </row>
        <row r="302">
          <cell r="E302">
            <v>100020</v>
          </cell>
          <cell r="F302" t="str">
            <v>그린우드 벽걸이 환풍구</v>
          </cell>
          <cell r="G302">
            <v>11</v>
          </cell>
          <cell r="I302">
            <v>11000</v>
          </cell>
        </row>
        <row r="303">
          <cell r="E303">
            <v>100021</v>
          </cell>
          <cell r="F303" t="str">
            <v>따끈따끈 대형 오븐</v>
          </cell>
          <cell r="G303">
            <v>11</v>
          </cell>
          <cell r="I303">
            <v>11000</v>
          </cell>
        </row>
        <row r="304">
          <cell r="E304">
            <v>100022</v>
          </cell>
          <cell r="F304" t="str">
            <v>옐로우 매트 키친 테이블</v>
          </cell>
          <cell r="G304">
            <v>11</v>
          </cell>
          <cell r="I304">
            <v>11000</v>
          </cell>
        </row>
        <row r="305">
          <cell r="E305">
            <v>100023</v>
          </cell>
          <cell r="F305" t="str">
            <v>베이지 원목 장식장</v>
          </cell>
          <cell r="G305">
            <v>11</v>
          </cell>
          <cell r="I305">
            <v>11000</v>
          </cell>
        </row>
        <row r="306">
          <cell r="E306">
            <v>100024</v>
          </cell>
          <cell r="F306" t="str">
            <v>브라운 원목 장식장</v>
          </cell>
          <cell r="G306">
            <v>11</v>
          </cell>
          <cell r="I306">
            <v>11000</v>
          </cell>
        </row>
        <row r="307">
          <cell r="E307">
            <v>100025</v>
          </cell>
          <cell r="F307" t="str">
            <v>옐로 베이지 오븐 겸 버너</v>
          </cell>
          <cell r="G307">
            <v>11</v>
          </cell>
          <cell r="I307">
            <v>11000</v>
          </cell>
        </row>
        <row r="308">
          <cell r="E308">
            <v>100026</v>
          </cell>
          <cell r="F308" t="str">
            <v>주방용 베이지 대형 싱크대</v>
          </cell>
          <cell r="G308">
            <v>11</v>
          </cell>
          <cell r="I308">
            <v>11000</v>
          </cell>
        </row>
        <row r="309">
          <cell r="E309">
            <v>100027</v>
          </cell>
          <cell r="F309" t="str">
            <v>내츄럴 그린 리프 패턴 벽지</v>
          </cell>
          <cell r="G309">
            <v>50</v>
          </cell>
          <cell r="I309">
            <v>50000</v>
          </cell>
        </row>
        <row r="310">
          <cell r="E310">
            <v>100028</v>
          </cell>
          <cell r="F310" t="str">
            <v>내츄럴 우드 바닥</v>
          </cell>
          <cell r="G310">
            <v>50</v>
          </cell>
          <cell r="I310">
            <v>50000</v>
          </cell>
        </row>
        <row r="311">
          <cell r="E311">
            <v>100029</v>
          </cell>
          <cell r="F311" t="str">
            <v>브라이트 오렌지 그라데이션 벽지</v>
          </cell>
          <cell r="G311">
            <v>50</v>
          </cell>
          <cell r="I311">
            <v>50000</v>
          </cell>
        </row>
        <row r="312">
          <cell r="E312">
            <v>100030</v>
          </cell>
          <cell r="F312" t="str">
            <v>브라이트 오렌지 사각 패턴 바닥</v>
          </cell>
          <cell r="G312">
            <v>50</v>
          </cell>
          <cell r="I312">
            <v>50000</v>
          </cell>
        </row>
        <row r="313">
          <cell r="E313">
            <v>1000087</v>
          </cell>
          <cell r="F313" t="str">
            <v>소프트 어텀 펌 단발 헤어</v>
          </cell>
          <cell r="G313">
            <v>10</v>
          </cell>
          <cell r="I313">
            <v>10000</v>
          </cell>
        </row>
        <row r="314">
          <cell r="E314">
            <v>1000088</v>
          </cell>
          <cell r="F314" t="str">
            <v>소프트 어텀 아가일 니트 원피스</v>
          </cell>
          <cell r="G314">
            <v>10</v>
          </cell>
          <cell r="I314">
            <v>10000</v>
          </cell>
        </row>
        <row r="315">
          <cell r="E315">
            <v>1000089</v>
          </cell>
          <cell r="F315" t="str">
            <v>소프트 어텀 레더 부츠</v>
          </cell>
          <cell r="G315">
            <v>10</v>
          </cell>
          <cell r="I315">
            <v>10000</v>
          </cell>
        </row>
        <row r="316">
          <cell r="E316">
            <v>1000090</v>
          </cell>
          <cell r="F316" t="str">
            <v>소프트 어텀 가르마펌 헤어</v>
          </cell>
          <cell r="G316">
            <v>10</v>
          </cell>
          <cell r="I316">
            <v>10000</v>
          </cell>
        </row>
        <row r="317">
          <cell r="E317">
            <v>1000091</v>
          </cell>
          <cell r="F317" t="str">
            <v>소프트 어텀 캐주얼 블레이저</v>
          </cell>
          <cell r="G317">
            <v>10</v>
          </cell>
          <cell r="I317">
            <v>10000</v>
          </cell>
        </row>
        <row r="318">
          <cell r="E318">
            <v>1000092</v>
          </cell>
          <cell r="F318" t="str">
            <v>소프트 어텀 슬랙스</v>
          </cell>
          <cell r="G318">
            <v>10</v>
          </cell>
          <cell r="I318">
            <v>10000</v>
          </cell>
        </row>
        <row r="319">
          <cell r="E319">
            <v>1000093</v>
          </cell>
          <cell r="F319" t="str">
            <v>소프트 어텀 화이트 로퍼</v>
          </cell>
          <cell r="G319">
            <v>10</v>
          </cell>
          <cell r="I319">
            <v>10000</v>
          </cell>
        </row>
        <row r="320">
          <cell r="E320">
            <v>1000094</v>
          </cell>
          <cell r="F320" t="str">
            <v>소프트 어텀 니트 목도리</v>
          </cell>
          <cell r="G320">
            <v>10</v>
          </cell>
          <cell r="I320">
            <v>10000</v>
          </cell>
        </row>
        <row r="321">
          <cell r="E321">
            <v>100031</v>
          </cell>
          <cell r="F321" t="str">
            <v>갈색 조랑말</v>
          </cell>
          <cell r="G321">
            <v>10</v>
          </cell>
          <cell r="I321">
            <v>10000</v>
          </cell>
        </row>
        <row r="322">
          <cell r="E322">
            <v>100032</v>
          </cell>
          <cell r="F322" t="str">
            <v>까만 조랑말</v>
          </cell>
          <cell r="G322">
            <v>10</v>
          </cell>
          <cell r="I322">
            <v>10000</v>
          </cell>
        </row>
        <row r="323">
          <cell r="E323">
            <v>1000095</v>
          </cell>
          <cell r="F323" t="str">
            <v>포근 겨울 미디웨이브 헤어</v>
          </cell>
          <cell r="G323">
            <v>10</v>
          </cell>
          <cell r="I323">
            <v>10000</v>
          </cell>
        </row>
        <row r="324">
          <cell r="E324">
            <v>1000096</v>
          </cell>
          <cell r="F324" t="str">
            <v>포근 겨울 케이프 숏코트</v>
          </cell>
          <cell r="G324">
            <v>10</v>
          </cell>
          <cell r="I324">
            <v>10000</v>
          </cell>
        </row>
        <row r="325">
          <cell r="E325">
            <v>1000097</v>
          </cell>
          <cell r="F325" t="str">
            <v>포근 겨울 울 스커트</v>
          </cell>
          <cell r="G325">
            <v>10</v>
          </cell>
          <cell r="I325">
            <v>10000</v>
          </cell>
        </row>
        <row r="326">
          <cell r="E326">
            <v>1000098</v>
          </cell>
          <cell r="F326" t="str">
            <v>포근 겨울 레더 워커</v>
          </cell>
          <cell r="G326">
            <v>10</v>
          </cell>
          <cell r="I326">
            <v>10000</v>
          </cell>
        </row>
        <row r="327">
          <cell r="E327">
            <v>1000099</v>
          </cell>
          <cell r="F327" t="str">
            <v>포근 겨울 댄디컷 헤어</v>
          </cell>
          <cell r="G327">
            <v>10</v>
          </cell>
          <cell r="I327">
            <v>10000</v>
          </cell>
        </row>
        <row r="328">
          <cell r="E328">
            <v>1000100</v>
          </cell>
          <cell r="F328" t="str">
            <v>포근 겨울 롱코트</v>
          </cell>
          <cell r="G328">
            <v>10</v>
          </cell>
          <cell r="I328">
            <v>10000</v>
          </cell>
        </row>
        <row r="329">
          <cell r="E329">
            <v>1000101</v>
          </cell>
          <cell r="F329" t="str">
            <v>포근 겨울 울 팬츠</v>
          </cell>
          <cell r="G329">
            <v>10</v>
          </cell>
          <cell r="I329">
            <v>10000</v>
          </cell>
        </row>
        <row r="330">
          <cell r="E330">
            <v>1000102</v>
          </cell>
          <cell r="F330" t="str">
            <v>포근 겨울 귀마개</v>
          </cell>
          <cell r="G330">
            <v>10</v>
          </cell>
          <cell r="I330">
            <v>10000</v>
          </cell>
        </row>
        <row r="331">
          <cell r="E331">
            <v>170</v>
          </cell>
          <cell r="F331" t="str">
            <v>스노우 바이올렛</v>
          </cell>
          <cell r="G331">
            <v>1</v>
          </cell>
          <cell r="I331">
            <v>10</v>
          </cell>
        </row>
        <row r="332">
          <cell r="E332">
            <v>171</v>
          </cell>
          <cell r="F332" t="str">
            <v>로지 베이지</v>
          </cell>
          <cell r="G332">
            <v>1</v>
          </cell>
          <cell r="I332">
            <v>10</v>
          </cell>
        </row>
        <row r="333">
          <cell r="E333">
            <v>172</v>
          </cell>
          <cell r="F333" t="str">
            <v>크림 베이지</v>
          </cell>
          <cell r="G333">
            <v>1</v>
          </cell>
          <cell r="I333">
            <v>10</v>
          </cell>
        </row>
        <row r="334">
          <cell r="E334">
            <v>173</v>
          </cell>
          <cell r="F334" t="str">
            <v>그레이쉬 오렌지</v>
          </cell>
          <cell r="G334">
            <v>1</v>
          </cell>
          <cell r="I334">
            <v>10</v>
          </cell>
        </row>
        <row r="335">
          <cell r="E335">
            <v>174</v>
          </cell>
          <cell r="F335" t="str">
            <v>차분한 민트</v>
          </cell>
          <cell r="G335">
            <v>1</v>
          </cell>
          <cell r="I335">
            <v>10</v>
          </cell>
        </row>
        <row r="336">
          <cell r="E336">
            <v>175</v>
          </cell>
          <cell r="F336" t="str">
            <v>세피아</v>
          </cell>
          <cell r="G336">
            <v>1</v>
          </cell>
          <cell r="I336">
            <v>10</v>
          </cell>
        </row>
        <row r="337">
          <cell r="E337">
            <v>176</v>
          </cell>
          <cell r="F337" t="str">
            <v>초코 브라운</v>
          </cell>
          <cell r="G337">
            <v>1</v>
          </cell>
          <cell r="I337">
            <v>10</v>
          </cell>
        </row>
        <row r="338">
          <cell r="E338">
            <v>207</v>
          </cell>
          <cell r="F338" t="str">
            <v>특별한 작업대</v>
          </cell>
          <cell r="G338">
            <v>10</v>
          </cell>
          <cell r="I338">
            <v>10000</v>
          </cell>
        </row>
        <row r="339">
          <cell r="E339">
            <v>208</v>
          </cell>
          <cell r="F339" t="str">
            <v>특별한 작업대</v>
          </cell>
          <cell r="G339">
            <v>10</v>
          </cell>
          <cell r="I339">
            <v>10000</v>
          </cell>
        </row>
        <row r="340">
          <cell r="E340">
            <v>211</v>
          </cell>
          <cell r="F340" t="str">
            <v>토마토</v>
          </cell>
          <cell r="G340">
            <v>6</v>
          </cell>
          <cell r="I340">
            <v>6000</v>
          </cell>
        </row>
        <row r="341">
          <cell r="E341">
            <v>212</v>
          </cell>
          <cell r="F341" t="str">
            <v>박하 잎</v>
          </cell>
          <cell r="G341">
            <v>11</v>
          </cell>
          <cell r="I341">
            <v>11000</v>
          </cell>
        </row>
        <row r="342">
          <cell r="E342">
            <v>213</v>
          </cell>
          <cell r="F342" t="str">
            <v>포도</v>
          </cell>
          <cell r="G342">
            <v>6</v>
          </cell>
          <cell r="I342">
            <v>6000</v>
          </cell>
        </row>
        <row r="343">
          <cell r="E343">
            <v>218</v>
          </cell>
          <cell r="F343" t="str">
            <v>카카오 열매</v>
          </cell>
          <cell r="G343">
            <v>10</v>
          </cell>
          <cell r="I343">
            <v>10000</v>
          </cell>
        </row>
        <row r="344">
          <cell r="E344">
            <v>219</v>
          </cell>
          <cell r="F344" t="str">
            <v>시나몬</v>
          </cell>
          <cell r="G344">
            <v>12</v>
          </cell>
          <cell r="I344">
            <v>12000</v>
          </cell>
        </row>
        <row r="345">
          <cell r="E345">
            <v>222</v>
          </cell>
          <cell r="F345" t="str">
            <v>정제된 물</v>
          </cell>
          <cell r="G345">
            <v>1</v>
          </cell>
          <cell r="I345">
            <v>1000</v>
          </cell>
        </row>
        <row r="346">
          <cell r="E346">
            <v>232</v>
          </cell>
          <cell r="F346" t="str">
            <v>정제된 석유</v>
          </cell>
          <cell r="G346">
            <v>5</v>
          </cell>
          <cell r="I346">
            <v>5000</v>
          </cell>
        </row>
        <row r="347">
          <cell r="E347">
            <v>234</v>
          </cell>
          <cell r="F347" t="str">
            <v>루비</v>
          </cell>
          <cell r="G347">
            <v>1</v>
          </cell>
          <cell r="I347">
            <v>1000</v>
          </cell>
        </row>
        <row r="348">
          <cell r="E348">
            <v>235</v>
          </cell>
          <cell r="F348" t="str">
            <v>페리도트</v>
          </cell>
          <cell r="G348">
            <v>1</v>
          </cell>
          <cell r="I348">
            <v>1000</v>
          </cell>
        </row>
        <row r="349">
          <cell r="E349">
            <v>236</v>
          </cell>
          <cell r="F349" t="str">
            <v>사파이어</v>
          </cell>
          <cell r="G349">
            <v>1</v>
          </cell>
          <cell r="I349">
            <v>1000</v>
          </cell>
        </row>
        <row r="350">
          <cell r="E350">
            <v>237</v>
          </cell>
          <cell r="F350" t="str">
            <v>오닉스</v>
          </cell>
          <cell r="G350">
            <v>1</v>
          </cell>
          <cell r="I350">
            <v>1000</v>
          </cell>
        </row>
        <row r="351">
          <cell r="E351">
            <v>238</v>
          </cell>
          <cell r="F351" t="str">
            <v>다이아몬드</v>
          </cell>
          <cell r="G351">
            <v>1</v>
          </cell>
          <cell r="I351">
            <v>1000</v>
          </cell>
        </row>
        <row r="352">
          <cell r="E352">
            <v>239</v>
          </cell>
          <cell r="F352" t="str">
            <v>크리소베릴</v>
          </cell>
          <cell r="G352">
            <v>1</v>
          </cell>
          <cell r="I352">
            <v>1000</v>
          </cell>
        </row>
        <row r="353">
          <cell r="E353">
            <v>242</v>
          </cell>
          <cell r="F353" t="str">
            <v>황금달걀</v>
          </cell>
          <cell r="G353">
            <v>2</v>
          </cell>
          <cell r="I353">
            <v>2000</v>
          </cell>
        </row>
        <row r="354">
          <cell r="E354">
            <v>244</v>
          </cell>
          <cell r="F354" t="str">
            <v>밀랍</v>
          </cell>
          <cell r="G354">
            <v>1</v>
          </cell>
          <cell r="I354">
            <v>1000</v>
          </cell>
        </row>
        <row r="355">
          <cell r="E355">
            <v>245</v>
          </cell>
          <cell r="F355" t="str">
            <v>탈각한 뿔</v>
          </cell>
          <cell r="G355">
            <v>8</v>
          </cell>
          <cell r="I355">
            <v>8000</v>
          </cell>
        </row>
        <row r="356">
          <cell r="E356">
            <v>246</v>
          </cell>
          <cell r="F356" t="str">
            <v>알파카 털</v>
          </cell>
          <cell r="G356">
            <v>12</v>
          </cell>
          <cell r="I356">
            <v>12000</v>
          </cell>
        </row>
        <row r="357">
          <cell r="E357">
            <v>247</v>
          </cell>
          <cell r="F357" t="str">
            <v>뽕잎</v>
          </cell>
          <cell r="G357">
            <v>2</v>
          </cell>
          <cell r="I357">
            <v>2000</v>
          </cell>
        </row>
        <row r="358">
          <cell r="E358">
            <v>248</v>
          </cell>
          <cell r="F358" t="str">
            <v>오리 깃털</v>
          </cell>
          <cell r="G358">
            <v>10</v>
          </cell>
          <cell r="I358">
            <v>10000</v>
          </cell>
        </row>
        <row r="359">
          <cell r="E359">
            <v>249</v>
          </cell>
          <cell r="F359" t="str">
            <v>유리</v>
          </cell>
          <cell r="G359">
            <v>8</v>
          </cell>
          <cell r="I359">
            <v>8000</v>
          </cell>
        </row>
        <row r="360">
          <cell r="E360">
            <v>250</v>
          </cell>
          <cell r="F360" t="str">
            <v>편백나무 판자</v>
          </cell>
          <cell r="G360">
            <v>1</v>
          </cell>
          <cell r="I360">
            <v>1000</v>
          </cell>
        </row>
        <row r="361">
          <cell r="E361">
            <v>261</v>
          </cell>
          <cell r="F361" t="str">
            <v>노란 페인트</v>
          </cell>
          <cell r="G361">
            <v>10</v>
          </cell>
          <cell r="I361">
            <v>10000</v>
          </cell>
        </row>
        <row r="362">
          <cell r="E362">
            <v>262</v>
          </cell>
          <cell r="F362" t="str">
            <v>향신료</v>
          </cell>
          <cell r="G362">
            <v>12</v>
          </cell>
          <cell r="I362">
            <v>12000</v>
          </cell>
        </row>
        <row r="363">
          <cell r="E363">
            <v>263</v>
          </cell>
          <cell r="F363" t="str">
            <v>라임 즙</v>
          </cell>
          <cell r="G363">
            <v>1</v>
          </cell>
          <cell r="I363">
            <v>1000</v>
          </cell>
        </row>
        <row r="364">
          <cell r="E364">
            <v>264</v>
          </cell>
          <cell r="F364" t="str">
            <v>천</v>
          </cell>
          <cell r="G364">
            <v>12</v>
          </cell>
          <cell r="I364">
            <v>12000</v>
          </cell>
        </row>
        <row r="365">
          <cell r="E365">
            <v>265</v>
          </cell>
          <cell r="F365" t="str">
            <v>필라멘트</v>
          </cell>
          <cell r="G365">
            <v>11</v>
          </cell>
          <cell r="I365">
            <v>11000</v>
          </cell>
        </row>
        <row r="366">
          <cell r="E366">
            <v>266</v>
          </cell>
          <cell r="F366" t="str">
            <v>점토</v>
          </cell>
          <cell r="G366">
            <v>5</v>
          </cell>
          <cell r="I366">
            <v>5000</v>
          </cell>
        </row>
        <row r="367">
          <cell r="E367">
            <v>267</v>
          </cell>
          <cell r="F367" t="str">
            <v>동판</v>
          </cell>
          <cell r="G367">
            <v>10</v>
          </cell>
          <cell r="I367">
            <v>10000</v>
          </cell>
        </row>
        <row r="368">
          <cell r="E368">
            <v>268</v>
          </cell>
          <cell r="F368" t="str">
            <v>아스팔트</v>
          </cell>
          <cell r="G368">
            <v>11</v>
          </cell>
          <cell r="I368">
            <v>11000</v>
          </cell>
        </row>
        <row r="369">
          <cell r="E369">
            <v>269</v>
          </cell>
          <cell r="F369" t="str">
            <v>단풍나무 막대</v>
          </cell>
          <cell r="G369">
            <v>7</v>
          </cell>
          <cell r="I369">
            <v>7000</v>
          </cell>
        </row>
        <row r="370">
          <cell r="E370">
            <v>270</v>
          </cell>
          <cell r="F370" t="str">
            <v>시멘트</v>
          </cell>
          <cell r="G370">
            <v>11</v>
          </cell>
          <cell r="I370">
            <v>11000</v>
          </cell>
        </row>
        <row r="371">
          <cell r="E371">
            <v>271</v>
          </cell>
          <cell r="F371" t="str">
            <v>섬유</v>
          </cell>
          <cell r="G371">
            <v>12</v>
          </cell>
          <cell r="I371">
            <v>12000</v>
          </cell>
        </row>
        <row r="372">
          <cell r="E372">
            <v>272</v>
          </cell>
          <cell r="F372" t="str">
            <v>울</v>
          </cell>
          <cell r="G372">
            <v>12</v>
          </cell>
          <cell r="I372">
            <v>12000</v>
          </cell>
        </row>
        <row r="373">
          <cell r="E373">
            <v>273</v>
          </cell>
          <cell r="F373" t="str">
            <v>깃털 뜨개실</v>
          </cell>
          <cell r="G373">
            <v>10</v>
          </cell>
          <cell r="I373">
            <v>10000</v>
          </cell>
        </row>
        <row r="374">
          <cell r="E374">
            <v>274</v>
          </cell>
          <cell r="F374" t="str">
            <v>설탕</v>
          </cell>
          <cell r="G374">
            <v>4</v>
          </cell>
          <cell r="I374">
            <v>4000</v>
          </cell>
        </row>
        <row r="375">
          <cell r="E375">
            <v>275</v>
          </cell>
          <cell r="F375" t="str">
            <v>베개</v>
          </cell>
          <cell r="G375">
            <v>10</v>
          </cell>
          <cell r="I375">
            <v>10000</v>
          </cell>
        </row>
        <row r="376">
          <cell r="E376">
            <v>276</v>
          </cell>
          <cell r="F376" t="str">
            <v>소나무 막대</v>
          </cell>
          <cell r="G376">
            <v>10</v>
          </cell>
          <cell r="I376">
            <v>10000</v>
          </cell>
        </row>
        <row r="377">
          <cell r="E377">
            <v>277</v>
          </cell>
          <cell r="F377" t="str">
            <v>벽돌</v>
          </cell>
          <cell r="G377">
            <v>11</v>
          </cell>
          <cell r="I377">
            <v>11000</v>
          </cell>
        </row>
        <row r="378">
          <cell r="E378">
            <v>278</v>
          </cell>
          <cell r="F378" t="str">
            <v>털실</v>
          </cell>
          <cell r="G378">
            <v>12</v>
          </cell>
          <cell r="I378">
            <v>12000</v>
          </cell>
        </row>
        <row r="379">
          <cell r="E379">
            <v>279</v>
          </cell>
          <cell r="F379" t="str">
            <v>이불</v>
          </cell>
          <cell r="G379">
            <v>12</v>
          </cell>
          <cell r="I379">
            <v>12000</v>
          </cell>
        </row>
        <row r="380">
          <cell r="E380">
            <v>280</v>
          </cell>
          <cell r="F380" t="str">
            <v>푸른 페인트</v>
          </cell>
          <cell r="G380">
            <v>11</v>
          </cell>
          <cell r="I380">
            <v>11000</v>
          </cell>
        </row>
        <row r="381">
          <cell r="E381">
            <v>281</v>
          </cell>
          <cell r="F381" t="str">
            <v>노란 염료</v>
          </cell>
          <cell r="G381">
            <v>10</v>
          </cell>
          <cell r="I381">
            <v>10000</v>
          </cell>
        </row>
        <row r="382">
          <cell r="E382">
            <v>282</v>
          </cell>
          <cell r="F382" t="str">
            <v>푸른 염료</v>
          </cell>
          <cell r="G382">
            <v>11</v>
          </cell>
          <cell r="I382">
            <v>11000</v>
          </cell>
        </row>
        <row r="383">
          <cell r="E383">
            <v>283</v>
          </cell>
          <cell r="F383" t="str">
            <v>닥나무 막대</v>
          </cell>
          <cell r="G383">
            <v>5</v>
          </cell>
          <cell r="I383">
            <v>5000</v>
          </cell>
        </row>
        <row r="384">
          <cell r="E384">
            <v>284</v>
          </cell>
          <cell r="F384" t="str">
            <v>닥나무 판자</v>
          </cell>
          <cell r="G384">
            <v>5</v>
          </cell>
          <cell r="I384">
            <v>5000</v>
          </cell>
        </row>
        <row r="385">
          <cell r="E385">
            <v>251</v>
          </cell>
          <cell r="F385" t="str">
            <v>철 막대기</v>
          </cell>
          <cell r="G385">
            <v>4</v>
          </cell>
          <cell r="I385">
            <v>4000</v>
          </cell>
        </row>
        <row r="386">
          <cell r="E386">
            <v>252</v>
          </cell>
          <cell r="F386" t="str">
            <v>스테인리스</v>
          </cell>
          <cell r="G386">
            <v>4</v>
          </cell>
          <cell r="I386">
            <v>4000</v>
          </cell>
        </row>
        <row r="387">
          <cell r="E387">
            <v>253</v>
          </cell>
          <cell r="F387" t="str">
            <v>실</v>
          </cell>
          <cell r="G387">
            <v>12</v>
          </cell>
          <cell r="I387">
            <v>12000</v>
          </cell>
        </row>
        <row r="388">
          <cell r="E388">
            <v>254</v>
          </cell>
          <cell r="F388" t="str">
            <v>대리석</v>
          </cell>
          <cell r="G388">
            <v>11</v>
          </cell>
          <cell r="I388">
            <v>11000</v>
          </cell>
        </row>
        <row r="389">
          <cell r="E389">
            <v>255</v>
          </cell>
          <cell r="F389" t="str">
            <v>편백나무 막대</v>
          </cell>
          <cell r="G389">
            <v>1</v>
          </cell>
          <cell r="I389">
            <v>1000</v>
          </cell>
        </row>
        <row r="390">
          <cell r="E390">
            <v>256</v>
          </cell>
          <cell r="F390" t="str">
            <v>금괴</v>
          </cell>
          <cell r="G390">
            <v>5</v>
          </cell>
          <cell r="I390">
            <v>5000</v>
          </cell>
        </row>
        <row r="391">
          <cell r="E391">
            <v>257</v>
          </cell>
          <cell r="F391" t="str">
            <v>은괴</v>
          </cell>
          <cell r="G391">
            <v>5</v>
          </cell>
          <cell r="I391">
            <v>5000</v>
          </cell>
        </row>
        <row r="392">
          <cell r="E392">
            <v>258</v>
          </cell>
          <cell r="F392" t="str">
            <v>소나무 판자</v>
          </cell>
          <cell r="G392">
            <v>10</v>
          </cell>
          <cell r="I392">
            <v>10000</v>
          </cell>
        </row>
        <row r="393">
          <cell r="E393">
            <v>259</v>
          </cell>
          <cell r="F393" t="str">
            <v>강철 (못)</v>
          </cell>
          <cell r="G393">
            <v>10</v>
          </cell>
          <cell r="I393">
            <v>10000</v>
          </cell>
        </row>
        <row r="394">
          <cell r="E394">
            <v>260</v>
          </cell>
          <cell r="F394" t="str">
            <v>단풍나무 판자</v>
          </cell>
          <cell r="G394">
            <v>7</v>
          </cell>
          <cell r="I394">
            <v>7000</v>
          </cell>
        </row>
        <row r="395">
          <cell r="E395">
            <v>100033</v>
          </cell>
          <cell r="F395" t="str">
            <v>옐로우 양</v>
          </cell>
          <cell r="G395">
            <v>10</v>
          </cell>
          <cell r="I395">
            <v>100</v>
          </cell>
        </row>
        <row r="396">
          <cell r="E396">
            <v>100034</v>
          </cell>
          <cell r="F396" t="str">
            <v>바이올렛 양</v>
          </cell>
          <cell r="G396">
            <v>10</v>
          </cell>
          <cell r="I396">
            <v>100</v>
          </cell>
        </row>
        <row r="397">
          <cell r="E397">
            <v>100035</v>
          </cell>
          <cell r="F397" t="str">
            <v>브라운 젖소</v>
          </cell>
          <cell r="G397">
            <v>10</v>
          </cell>
          <cell r="I397">
            <v>100</v>
          </cell>
        </row>
        <row r="398">
          <cell r="E398">
            <v>100036</v>
          </cell>
          <cell r="F398" t="str">
            <v>민트색 젖소</v>
          </cell>
          <cell r="G398">
            <v>10</v>
          </cell>
          <cell r="I398">
            <v>100</v>
          </cell>
        </row>
        <row r="399">
          <cell r="E399">
            <v>100037</v>
          </cell>
          <cell r="F399" t="str">
            <v>옐로우 닭</v>
          </cell>
          <cell r="G399">
            <v>10</v>
          </cell>
          <cell r="I399">
            <v>100</v>
          </cell>
        </row>
        <row r="400">
          <cell r="E400">
            <v>100038</v>
          </cell>
          <cell r="F400" t="str">
            <v>핑크 닭</v>
          </cell>
          <cell r="G400">
            <v>10</v>
          </cell>
          <cell r="I400">
            <v>100</v>
          </cell>
        </row>
        <row r="401">
          <cell r="E401">
            <v>147</v>
          </cell>
          <cell r="F401" t="str">
            <v>블로썸 코티지</v>
          </cell>
          <cell r="G401">
            <v>10</v>
          </cell>
          <cell r="I401">
            <v>10000</v>
          </cell>
        </row>
        <row r="402">
          <cell r="E402">
            <v>285</v>
          </cell>
          <cell r="F402" t="str">
            <v>철판 의뢰서</v>
          </cell>
          <cell r="G402">
            <v>1</v>
          </cell>
          <cell r="I402">
            <v>1000</v>
          </cell>
        </row>
        <row r="403">
          <cell r="E403">
            <v>286</v>
          </cell>
          <cell r="F403" t="str">
            <v>구리 의뢰서</v>
          </cell>
          <cell r="G403">
            <v>1</v>
          </cell>
          <cell r="I403">
            <v>1000</v>
          </cell>
        </row>
        <row r="404">
          <cell r="E404">
            <v>287</v>
          </cell>
          <cell r="F404" t="str">
            <v>석회석 의뢰서</v>
          </cell>
          <cell r="G404">
            <v>1</v>
          </cell>
          <cell r="I404">
            <v>1000</v>
          </cell>
        </row>
        <row r="405">
          <cell r="E405">
            <v>288</v>
          </cell>
          <cell r="F405" t="str">
            <v>은 덩어리 의뢰서</v>
          </cell>
          <cell r="G405">
            <v>1</v>
          </cell>
          <cell r="I405">
            <v>1000</v>
          </cell>
        </row>
        <row r="406">
          <cell r="E406">
            <v>289</v>
          </cell>
          <cell r="F406" t="str">
            <v>금 덩어리 의뢰서</v>
          </cell>
          <cell r="G406">
            <v>1</v>
          </cell>
          <cell r="I406">
            <v>1000</v>
          </cell>
        </row>
        <row r="407">
          <cell r="E407">
            <v>290</v>
          </cell>
          <cell r="F407" t="str">
            <v>마그네슘 의뢰서</v>
          </cell>
          <cell r="G407">
            <v>1</v>
          </cell>
          <cell r="I407">
            <v>1000</v>
          </cell>
        </row>
        <row r="408">
          <cell r="E408">
            <v>291</v>
          </cell>
          <cell r="F408" t="str">
            <v>석탄 의뢰서</v>
          </cell>
          <cell r="G408">
            <v>1</v>
          </cell>
          <cell r="I408">
            <v>1000</v>
          </cell>
        </row>
        <row r="409">
          <cell r="E409">
            <v>292</v>
          </cell>
          <cell r="F409" t="str">
            <v>아연 의뢰서</v>
          </cell>
          <cell r="G409">
            <v>1</v>
          </cell>
          <cell r="I409">
            <v>1000</v>
          </cell>
        </row>
        <row r="410">
          <cell r="E410">
            <v>100069</v>
          </cell>
          <cell r="F410" t="str">
            <v>초록 잎 사슴</v>
          </cell>
          <cell r="G410">
            <v>10</v>
          </cell>
          <cell r="I410">
            <v>100</v>
          </cell>
        </row>
        <row r="411">
          <cell r="E411">
            <v>100070</v>
          </cell>
          <cell r="F411" t="str">
            <v>알파카</v>
          </cell>
          <cell r="G411">
            <v>10</v>
          </cell>
          <cell r="I411">
            <v>10000</v>
          </cell>
        </row>
        <row r="412">
          <cell r="E412">
            <v>100071</v>
          </cell>
          <cell r="F412" t="str">
            <v>핑크 알파카</v>
          </cell>
          <cell r="G412">
            <v>10</v>
          </cell>
          <cell r="I412">
            <v>100</v>
          </cell>
        </row>
        <row r="413">
          <cell r="E413">
            <v>100072</v>
          </cell>
          <cell r="F413" t="str">
            <v>블루 알파카</v>
          </cell>
          <cell r="G413">
            <v>10</v>
          </cell>
          <cell r="I413">
            <v>100</v>
          </cell>
        </row>
        <row r="414">
          <cell r="E414">
            <v>100073</v>
          </cell>
          <cell r="F414" t="str">
            <v>카카오 나무</v>
          </cell>
          <cell r="G414">
            <v>10</v>
          </cell>
          <cell r="I414">
            <v>10000</v>
          </cell>
        </row>
        <row r="415">
          <cell r="E415">
            <v>100074</v>
          </cell>
          <cell r="F415" t="str">
            <v>시나몬 나무</v>
          </cell>
          <cell r="G415">
            <v>10</v>
          </cell>
          <cell r="I415">
            <v>10000</v>
          </cell>
        </row>
        <row r="416">
          <cell r="E416">
            <v>100068</v>
          </cell>
          <cell r="F416" t="str">
            <v>꽃 사슴</v>
          </cell>
          <cell r="G416">
            <v>10</v>
          </cell>
          <cell r="I416">
            <v>100</v>
          </cell>
        </row>
        <row r="417">
          <cell r="E417">
            <v>100075</v>
          </cell>
          <cell r="F417" t="str">
            <v>정제된 물 바닥</v>
          </cell>
          <cell r="G417">
            <v>1</v>
          </cell>
          <cell r="I417">
            <v>1000</v>
          </cell>
        </row>
        <row r="418">
          <cell r="E418">
            <v>100076</v>
          </cell>
          <cell r="F418" t="str">
            <v>자갈 바닥</v>
          </cell>
          <cell r="G418">
            <v>1</v>
          </cell>
          <cell r="I418">
            <v>1000</v>
          </cell>
        </row>
        <row r="419">
          <cell r="E419">
            <v>100077</v>
          </cell>
          <cell r="F419" t="str">
            <v>흙 바닥</v>
          </cell>
          <cell r="G419">
            <v>1</v>
          </cell>
          <cell r="I419">
            <v>1000</v>
          </cell>
        </row>
        <row r="420">
          <cell r="E420">
            <v>100078</v>
          </cell>
          <cell r="F420" t="str">
            <v>철판 바닥</v>
          </cell>
          <cell r="G420">
            <v>1</v>
          </cell>
          <cell r="I420">
            <v>1000</v>
          </cell>
        </row>
        <row r="421">
          <cell r="E421">
            <v>100079</v>
          </cell>
          <cell r="F421" t="str">
            <v>정제된 석유 바닥</v>
          </cell>
          <cell r="G421">
            <v>1</v>
          </cell>
          <cell r="I421">
            <v>1000</v>
          </cell>
        </row>
        <row r="422">
          <cell r="E422">
            <v>100080</v>
          </cell>
          <cell r="F422" t="str">
            <v>백합 화분</v>
          </cell>
          <cell r="G422">
            <v>11</v>
          </cell>
          <cell r="I422">
            <v>11000</v>
          </cell>
        </row>
        <row r="423">
          <cell r="E423">
            <v>100081</v>
          </cell>
          <cell r="F423" t="str">
            <v>리사이클링 존</v>
          </cell>
          <cell r="G423">
            <v>1</v>
          </cell>
          <cell r="I423">
            <v>1000</v>
          </cell>
        </row>
        <row r="424">
          <cell r="E424">
            <v>100082</v>
          </cell>
          <cell r="F424" t="str">
            <v>의류 수거함</v>
          </cell>
          <cell r="G424">
            <v>1</v>
          </cell>
          <cell r="I424">
            <v>1000</v>
          </cell>
        </row>
        <row r="425">
          <cell r="E425">
            <v>100083</v>
          </cell>
          <cell r="F425" t="str">
            <v>옐로 홈파티 케이크</v>
          </cell>
          <cell r="G425">
            <v>5</v>
          </cell>
          <cell r="I425">
            <v>5000</v>
          </cell>
        </row>
        <row r="426">
          <cell r="E426">
            <v>100084</v>
          </cell>
          <cell r="F426" t="str">
            <v>핑크 홈파티 케이크</v>
          </cell>
          <cell r="G426">
            <v>5</v>
          </cell>
          <cell r="I426">
            <v>5000</v>
          </cell>
        </row>
        <row r="427">
          <cell r="E427">
            <v>100085</v>
          </cell>
          <cell r="F427" t="str">
            <v>블루 홈파티 케이크</v>
          </cell>
          <cell r="G427">
            <v>5</v>
          </cell>
          <cell r="I427">
            <v>5000</v>
          </cell>
        </row>
        <row r="428">
          <cell r="E428">
            <v>100086</v>
          </cell>
          <cell r="F428" t="str">
            <v>기본 자동차</v>
          </cell>
          <cell r="G428">
            <v>1</v>
          </cell>
          <cell r="I428">
            <v>1000</v>
          </cell>
        </row>
        <row r="429">
          <cell r="E429">
            <v>100087</v>
          </cell>
          <cell r="F429" t="str">
            <v>펄 글라이더 자동차</v>
          </cell>
          <cell r="G429">
            <v>10</v>
          </cell>
          <cell r="I429">
            <v>10000</v>
          </cell>
        </row>
        <row r="430">
          <cell r="E430">
            <v>293</v>
          </cell>
          <cell r="F430" t="str">
            <v>옐로 코지하우스</v>
          </cell>
          <cell r="G430">
            <v>10</v>
          </cell>
          <cell r="I430">
            <v>10000</v>
          </cell>
        </row>
        <row r="431">
          <cell r="E431">
            <v>294</v>
          </cell>
          <cell r="F431" t="str">
            <v>브라운 코지하우스</v>
          </cell>
          <cell r="G431">
            <v>10</v>
          </cell>
          <cell r="I431">
            <v>10000</v>
          </cell>
        </row>
        <row r="432">
          <cell r="E432">
            <v>2950000</v>
          </cell>
          <cell r="F432" t="str">
            <v>몰</v>
          </cell>
          <cell r="G432">
            <v>1</v>
          </cell>
          <cell r="I432">
            <v>1000</v>
          </cell>
        </row>
        <row r="433">
          <cell r="E433">
            <v>2960000</v>
          </cell>
          <cell r="F433" t="str">
            <v>부티크</v>
          </cell>
          <cell r="G433">
            <v>1</v>
          </cell>
          <cell r="I433">
            <v>1000</v>
          </cell>
        </row>
        <row r="434">
          <cell r="E434">
            <v>2970000</v>
          </cell>
          <cell r="F434" t="str">
            <v>미용실</v>
          </cell>
          <cell r="G434">
            <v>1</v>
          </cell>
          <cell r="I434">
            <v>1000</v>
          </cell>
        </row>
        <row r="435">
          <cell r="E435">
            <v>999998</v>
          </cell>
          <cell r="F435" t="str">
            <v>편백나무</v>
          </cell>
          <cell r="G435">
            <v>2</v>
          </cell>
          <cell r="I435">
            <v>2000</v>
          </cell>
        </row>
        <row r="436">
          <cell r="E436">
            <v>100051501</v>
          </cell>
          <cell r="F436" t="str">
            <v>러블리 스프링 원피스</v>
          </cell>
          <cell r="G436">
            <v>1</v>
          </cell>
          <cell r="I436">
            <v>2000</v>
          </cell>
        </row>
        <row r="437">
          <cell r="E437">
            <v>100052802</v>
          </cell>
          <cell r="F437" t="str">
            <v>러블리 스프링 레이스 슈즈</v>
          </cell>
          <cell r="G437">
            <v>1</v>
          </cell>
          <cell r="I437">
            <v>2000</v>
          </cell>
        </row>
        <row r="438">
          <cell r="E438">
            <v>100051503</v>
          </cell>
          <cell r="F438" t="str">
            <v>러블리 스프링 니트</v>
          </cell>
          <cell r="G438">
            <v>1</v>
          </cell>
          <cell r="I438">
            <v>2000</v>
          </cell>
        </row>
        <row r="439">
          <cell r="E439">
            <v>100051604</v>
          </cell>
          <cell r="F439" t="str">
            <v>러블리 스프링 니트 반바지</v>
          </cell>
          <cell r="G439">
            <v>1</v>
          </cell>
          <cell r="I439">
            <v>2000</v>
          </cell>
        </row>
        <row r="440">
          <cell r="E440">
            <v>100052805</v>
          </cell>
          <cell r="F440" t="str">
            <v>러블리 스프링 단화</v>
          </cell>
          <cell r="G440">
            <v>1</v>
          </cell>
          <cell r="I440">
            <v>2000</v>
          </cell>
        </row>
        <row r="441">
          <cell r="E441">
            <v>100050106</v>
          </cell>
          <cell r="F441" t="str">
            <v>러블리 스프링 웨이브 묶음 헤어</v>
          </cell>
          <cell r="G441">
            <v>1</v>
          </cell>
          <cell r="I441">
            <v>2000</v>
          </cell>
        </row>
        <row r="442">
          <cell r="E442">
            <v>100050107</v>
          </cell>
          <cell r="F442" t="str">
            <v>러블리 스프링 숏 헤어</v>
          </cell>
          <cell r="G442">
            <v>1</v>
          </cell>
          <cell r="I442">
            <v>2000</v>
          </cell>
        </row>
        <row r="443">
          <cell r="E443">
            <v>100021501</v>
          </cell>
          <cell r="F443" t="str">
            <v>마쉬멜로우 세일러 원피스</v>
          </cell>
          <cell r="G443">
            <v>1</v>
          </cell>
          <cell r="I443">
            <v>2000</v>
          </cell>
        </row>
        <row r="444">
          <cell r="E444">
            <v>100022802</v>
          </cell>
          <cell r="F444" t="str">
            <v>마쉬멜로우 세일러 리본 구두</v>
          </cell>
          <cell r="G444">
            <v>1</v>
          </cell>
          <cell r="I444">
            <v>2000</v>
          </cell>
        </row>
        <row r="445">
          <cell r="E445">
            <v>100021503</v>
          </cell>
          <cell r="F445" t="str">
            <v>마쉬멜로우 세일러 리본 셔츠</v>
          </cell>
          <cell r="G445">
            <v>1</v>
          </cell>
          <cell r="I445">
            <v>2000</v>
          </cell>
        </row>
        <row r="446">
          <cell r="E446">
            <v>100021604</v>
          </cell>
          <cell r="F446" t="str">
            <v>마쉬멜로우 세일러 리본 반바지</v>
          </cell>
          <cell r="G446">
            <v>1</v>
          </cell>
          <cell r="I446">
            <v>2000</v>
          </cell>
        </row>
        <row r="447">
          <cell r="E447">
            <v>100022805</v>
          </cell>
          <cell r="F447" t="str">
            <v>마쉬멜로우 세일러 블랙 슈즈</v>
          </cell>
          <cell r="G447">
            <v>1</v>
          </cell>
          <cell r="I447">
            <v>2000</v>
          </cell>
        </row>
        <row r="448">
          <cell r="E448">
            <v>100020106</v>
          </cell>
          <cell r="F448" t="str">
            <v>마쉬멜로우 세일러 트윈 테일 헤어</v>
          </cell>
          <cell r="G448">
            <v>1</v>
          </cell>
          <cell r="I448">
            <v>2000</v>
          </cell>
        </row>
        <row r="449">
          <cell r="E449">
            <v>100020107</v>
          </cell>
          <cell r="F449" t="str">
            <v>마쉬멜로우 세일러 숏 펌 헤어</v>
          </cell>
          <cell r="G449">
            <v>1</v>
          </cell>
          <cell r="I449">
            <v>2000</v>
          </cell>
        </row>
        <row r="450">
          <cell r="E450">
            <v>100020308</v>
          </cell>
          <cell r="F450" t="str">
            <v>마쉬멜로우 세일러 리본 모자</v>
          </cell>
          <cell r="G450">
            <v>1</v>
          </cell>
          <cell r="I450">
            <v>2000</v>
          </cell>
        </row>
        <row r="451">
          <cell r="E451">
            <v>100021409</v>
          </cell>
          <cell r="F451" t="str">
            <v>마쉬멜로우 세일러 블루 리본 이어링</v>
          </cell>
          <cell r="G451">
            <v>1</v>
          </cell>
          <cell r="I451">
            <v>2000</v>
          </cell>
        </row>
        <row r="452">
          <cell r="E452">
            <v>100021410</v>
          </cell>
          <cell r="F452" t="str">
            <v>마쉬멜로우 세일러 옐로 리본 이어링</v>
          </cell>
          <cell r="G452">
            <v>1</v>
          </cell>
          <cell r="I452">
            <v>2000</v>
          </cell>
        </row>
        <row r="453">
          <cell r="E453">
            <v>100022411</v>
          </cell>
          <cell r="F453" t="str">
            <v>마쉬멜로우 세일러 리본 가방</v>
          </cell>
          <cell r="G453">
            <v>1</v>
          </cell>
          <cell r="I453">
            <v>2000</v>
          </cell>
        </row>
        <row r="454">
          <cell r="E454">
            <v>100020312</v>
          </cell>
          <cell r="F454" t="str">
            <v>마쉬멜로우 세일러 블루 컵</v>
          </cell>
          <cell r="G454">
            <v>1</v>
          </cell>
          <cell r="I454">
            <v>2000</v>
          </cell>
        </row>
        <row r="455">
          <cell r="E455">
            <v>100020313</v>
          </cell>
          <cell r="F455" t="str">
            <v>마쉬멜로우 세일러 옐로 컵</v>
          </cell>
          <cell r="G455">
            <v>1</v>
          </cell>
          <cell r="I455">
            <v>2000</v>
          </cell>
        </row>
        <row r="456">
          <cell r="E456">
            <v>100022614</v>
          </cell>
          <cell r="F456" t="str">
            <v>마쉬멜로우 세일러 소풍 바구니</v>
          </cell>
          <cell r="G456">
            <v>1</v>
          </cell>
          <cell r="I456">
            <v>2000</v>
          </cell>
        </row>
        <row r="457">
          <cell r="E457">
            <v>100022615</v>
          </cell>
          <cell r="F457" t="str">
            <v>마쉬멜로우 세일러 구름 쿠션</v>
          </cell>
          <cell r="G457">
            <v>1</v>
          </cell>
          <cell r="I457">
            <v>2000</v>
          </cell>
        </row>
        <row r="458">
          <cell r="E458">
            <v>100022616</v>
          </cell>
          <cell r="F458" t="str">
            <v>마쉬멜로우 세일러 2단 아이스크림</v>
          </cell>
          <cell r="G458">
            <v>1</v>
          </cell>
          <cell r="I458">
            <v>2000</v>
          </cell>
        </row>
        <row r="459">
          <cell r="E459">
            <v>10400001</v>
          </cell>
          <cell r="F459" t="str">
            <v>매트 키친 테이블 (헬로키티)</v>
          </cell>
          <cell r="G459">
            <v>1</v>
          </cell>
          <cell r="I459">
            <v>2000</v>
          </cell>
        </row>
        <row r="460">
          <cell r="E460">
            <v>10400002</v>
          </cell>
          <cell r="F460" t="str">
            <v>매트 키친 테이블 (시나모롤)</v>
          </cell>
          <cell r="G460">
            <v>1</v>
          </cell>
          <cell r="I460">
            <v>2000</v>
          </cell>
        </row>
        <row r="461">
          <cell r="E461">
            <v>10400003</v>
          </cell>
          <cell r="F461" t="str">
            <v>매트 키친 테이블 (폼폼푸린)</v>
          </cell>
          <cell r="G461">
            <v>1</v>
          </cell>
          <cell r="I461">
            <v>2000</v>
          </cell>
        </row>
        <row r="462">
          <cell r="E462">
            <v>10400004</v>
          </cell>
          <cell r="F462" t="str">
            <v>매트 키친 테이블 (쿠로미)</v>
          </cell>
          <cell r="G462">
            <v>1</v>
          </cell>
          <cell r="I462">
            <v>2000</v>
          </cell>
        </row>
        <row r="463">
          <cell r="E463">
            <v>10400005</v>
          </cell>
          <cell r="F463" t="str">
            <v>매트 키친 테이블 (마이 멜로디)</v>
          </cell>
          <cell r="G463">
            <v>1</v>
          </cell>
          <cell r="I463">
            <v>2000</v>
          </cell>
        </row>
        <row r="464">
          <cell r="E464">
            <v>10400006</v>
          </cell>
          <cell r="F464" t="str">
            <v>매트 키친 테이블 (포차코)</v>
          </cell>
          <cell r="G464">
            <v>1</v>
          </cell>
          <cell r="I464">
            <v>2000</v>
          </cell>
        </row>
        <row r="465">
          <cell r="E465">
            <v>10400007</v>
          </cell>
          <cell r="F465" t="str">
            <v>매트 키친 테이블 (리틀트윈스타)</v>
          </cell>
          <cell r="G465">
            <v>1</v>
          </cell>
          <cell r="I465">
            <v>2000</v>
          </cell>
        </row>
        <row r="466">
          <cell r="E466">
            <v>10400008</v>
          </cell>
          <cell r="F466" t="str">
            <v>매트 키친 테이블 (한교동)</v>
          </cell>
          <cell r="G466">
            <v>1</v>
          </cell>
          <cell r="I466">
            <v>2000</v>
          </cell>
        </row>
        <row r="467">
          <cell r="E467">
            <v>10400009</v>
          </cell>
          <cell r="F467" t="str">
            <v>매트 키친 테이블 (케로케로케로피)</v>
          </cell>
          <cell r="G467">
            <v>1</v>
          </cell>
          <cell r="I467">
            <v>2000</v>
          </cell>
        </row>
        <row r="468">
          <cell r="E468">
            <v>10400010</v>
          </cell>
          <cell r="F468" t="str">
            <v>매트 키친 테이블 (배드바츠마루)</v>
          </cell>
          <cell r="G468">
            <v>1</v>
          </cell>
          <cell r="I468">
            <v>2000</v>
          </cell>
        </row>
        <row r="469">
          <cell r="E469">
            <v>10400011</v>
          </cell>
          <cell r="F469" t="str">
            <v>매트 키친 테이블 (아히루노페클)</v>
          </cell>
          <cell r="G469">
            <v>1</v>
          </cell>
          <cell r="I469">
            <v>2000</v>
          </cell>
        </row>
        <row r="470">
          <cell r="E470">
            <v>10400012</v>
          </cell>
          <cell r="F470" t="str">
            <v>매트 키친 테이블 (턱시도샘)</v>
          </cell>
          <cell r="G470">
            <v>1</v>
          </cell>
          <cell r="I470">
            <v>2000</v>
          </cell>
        </row>
        <row r="471">
          <cell r="E471">
            <v>10400013</v>
          </cell>
          <cell r="F471" t="str">
            <v>매트 키친 테이블 (마이스윗피아노)</v>
          </cell>
          <cell r="G471">
            <v>1</v>
          </cell>
          <cell r="I471">
            <v>2000</v>
          </cell>
        </row>
        <row r="472">
          <cell r="E472">
            <v>10400014</v>
          </cell>
          <cell r="F472" t="str">
            <v>매트 키친 테이블 (구데타마)</v>
          </cell>
          <cell r="G472">
            <v>1</v>
          </cell>
          <cell r="I472">
            <v>2000</v>
          </cell>
        </row>
        <row r="473">
          <cell r="E473">
            <v>10500001</v>
          </cell>
          <cell r="F473" t="str">
            <v>커튼 미니 창문 (헬로키티)</v>
          </cell>
          <cell r="G473">
            <v>1</v>
          </cell>
          <cell r="I473">
            <v>2000</v>
          </cell>
        </row>
        <row r="474">
          <cell r="E474">
            <v>10500002</v>
          </cell>
          <cell r="F474" t="str">
            <v>커튼 미니 창문 (시나모롤)</v>
          </cell>
          <cell r="G474">
            <v>1</v>
          </cell>
          <cell r="I474">
            <v>2000</v>
          </cell>
        </row>
        <row r="475">
          <cell r="E475">
            <v>10500003</v>
          </cell>
          <cell r="F475" t="str">
            <v>커튼 미니 창문 (폼폼푸린)</v>
          </cell>
          <cell r="G475">
            <v>1</v>
          </cell>
          <cell r="I475">
            <v>2000</v>
          </cell>
        </row>
        <row r="476">
          <cell r="E476">
            <v>10500004</v>
          </cell>
          <cell r="F476" t="str">
            <v>커튼 미니 창문 (쿠로미)</v>
          </cell>
          <cell r="G476">
            <v>1</v>
          </cell>
          <cell r="I476">
            <v>2000</v>
          </cell>
        </row>
        <row r="477">
          <cell r="E477">
            <v>10500005</v>
          </cell>
          <cell r="F477" t="str">
            <v>커튼 미니 창문 (마이 멜로디)</v>
          </cell>
          <cell r="G477">
            <v>1</v>
          </cell>
          <cell r="I477">
            <v>2000</v>
          </cell>
        </row>
        <row r="478">
          <cell r="E478">
            <v>10500006</v>
          </cell>
          <cell r="F478" t="str">
            <v>커튼 미니 창문 (포차코)</v>
          </cell>
          <cell r="G478">
            <v>1</v>
          </cell>
          <cell r="I478">
            <v>2000</v>
          </cell>
        </row>
        <row r="479">
          <cell r="E479">
            <v>10500007</v>
          </cell>
          <cell r="F479" t="str">
            <v>커튼 미니 창문 (리틀트윈스타)</v>
          </cell>
          <cell r="G479">
            <v>1</v>
          </cell>
          <cell r="I479">
            <v>2000</v>
          </cell>
        </row>
        <row r="480">
          <cell r="E480">
            <v>10500008</v>
          </cell>
          <cell r="F480" t="str">
            <v>커튼 미니 창문 (한교동)</v>
          </cell>
          <cell r="G480">
            <v>1</v>
          </cell>
          <cell r="I480">
            <v>2000</v>
          </cell>
        </row>
        <row r="481">
          <cell r="E481">
            <v>10500009</v>
          </cell>
          <cell r="F481" t="str">
            <v>커튼 미니 창문 (케로케로케로피)</v>
          </cell>
          <cell r="G481">
            <v>1</v>
          </cell>
          <cell r="I481">
            <v>2000</v>
          </cell>
        </row>
        <row r="482">
          <cell r="E482">
            <v>10500010</v>
          </cell>
          <cell r="F482" t="str">
            <v>커튼 미니 창문 (배드바츠마루)</v>
          </cell>
          <cell r="G482">
            <v>1</v>
          </cell>
          <cell r="I482">
            <v>2000</v>
          </cell>
        </row>
        <row r="483">
          <cell r="E483">
            <v>10500011</v>
          </cell>
          <cell r="F483" t="str">
            <v>커튼 미니 창문 (아히루노페클)</v>
          </cell>
          <cell r="G483">
            <v>1</v>
          </cell>
          <cell r="I483">
            <v>2000</v>
          </cell>
        </row>
        <row r="484">
          <cell r="E484">
            <v>10500012</v>
          </cell>
          <cell r="F484" t="str">
            <v>커튼 미니 창문 (턱시도샘)</v>
          </cell>
          <cell r="G484">
            <v>1</v>
          </cell>
          <cell r="I484">
            <v>2000</v>
          </cell>
        </row>
        <row r="485">
          <cell r="E485">
            <v>10500013</v>
          </cell>
          <cell r="F485" t="str">
            <v>커튼 미니 창문 (마이스윗피아노)</v>
          </cell>
          <cell r="G485">
            <v>1</v>
          </cell>
          <cell r="I485">
            <v>2000</v>
          </cell>
        </row>
        <row r="486">
          <cell r="E486">
            <v>10500014</v>
          </cell>
          <cell r="F486" t="str">
            <v>커튼 미니 창문 (구데타마)</v>
          </cell>
          <cell r="G486">
            <v>1</v>
          </cell>
          <cell r="I486">
            <v>2000</v>
          </cell>
        </row>
        <row r="487">
          <cell r="E487">
            <v>10500015</v>
          </cell>
          <cell r="F487" t="str">
            <v>열린 커튼 미니 창문 (헬로키티)</v>
          </cell>
          <cell r="G487">
            <v>1</v>
          </cell>
          <cell r="I487">
            <v>2000</v>
          </cell>
        </row>
        <row r="488">
          <cell r="E488">
            <v>10500016</v>
          </cell>
          <cell r="F488" t="str">
            <v>열린 커튼 미니 창문 (시나모롤)</v>
          </cell>
          <cell r="G488">
            <v>1</v>
          </cell>
          <cell r="I488">
            <v>2000</v>
          </cell>
        </row>
        <row r="489">
          <cell r="E489">
            <v>10500017</v>
          </cell>
          <cell r="F489" t="str">
            <v>열린 커튼 미니 창문 (폼폼푸린)</v>
          </cell>
          <cell r="G489">
            <v>1</v>
          </cell>
          <cell r="I489">
            <v>2000</v>
          </cell>
        </row>
        <row r="490">
          <cell r="E490">
            <v>10500018</v>
          </cell>
          <cell r="F490" t="str">
            <v>열린 커튼 미니 창문 (쿠로미)</v>
          </cell>
          <cell r="G490">
            <v>1</v>
          </cell>
          <cell r="I490">
            <v>2000</v>
          </cell>
        </row>
        <row r="491">
          <cell r="E491">
            <v>10500019</v>
          </cell>
          <cell r="F491" t="str">
            <v>열린 커튼 미니 창문 (마이 멜로디)</v>
          </cell>
          <cell r="G491">
            <v>1</v>
          </cell>
          <cell r="I491">
            <v>2000</v>
          </cell>
        </row>
        <row r="492">
          <cell r="E492">
            <v>10500020</v>
          </cell>
          <cell r="F492" t="str">
            <v>열린 커튼 미니 창문 (포차코)</v>
          </cell>
          <cell r="G492">
            <v>1</v>
          </cell>
          <cell r="I492">
            <v>2000</v>
          </cell>
        </row>
        <row r="493">
          <cell r="E493">
            <v>10500021</v>
          </cell>
          <cell r="F493" t="str">
            <v>열린 커튼 미니 창문 (리틀트윈스타)</v>
          </cell>
          <cell r="G493">
            <v>1</v>
          </cell>
          <cell r="I493">
            <v>2000</v>
          </cell>
        </row>
        <row r="494">
          <cell r="E494">
            <v>10500022</v>
          </cell>
          <cell r="F494" t="str">
            <v>열린 커튼 미니 창문 (한교동)</v>
          </cell>
          <cell r="G494">
            <v>1</v>
          </cell>
          <cell r="I494">
            <v>2000</v>
          </cell>
        </row>
        <row r="495">
          <cell r="E495">
            <v>10500023</v>
          </cell>
          <cell r="F495" t="str">
            <v>열린 커튼 미니 창문 (케로케로케로피)</v>
          </cell>
          <cell r="G495">
            <v>1</v>
          </cell>
          <cell r="I495">
            <v>2000</v>
          </cell>
        </row>
        <row r="496">
          <cell r="E496">
            <v>10500024</v>
          </cell>
          <cell r="F496" t="str">
            <v>열린 커튼 미니 창문 (배드바츠마루)</v>
          </cell>
          <cell r="G496">
            <v>1</v>
          </cell>
          <cell r="I496">
            <v>2000</v>
          </cell>
        </row>
        <row r="497">
          <cell r="E497">
            <v>10500025</v>
          </cell>
          <cell r="F497" t="str">
            <v>열린 커튼 미니 창문 (아히루노페클)</v>
          </cell>
          <cell r="G497">
            <v>1</v>
          </cell>
          <cell r="I497">
            <v>2000</v>
          </cell>
        </row>
        <row r="498">
          <cell r="E498">
            <v>10500026</v>
          </cell>
          <cell r="F498" t="str">
            <v>열린 커튼 미니 창문 (턱시도샘)</v>
          </cell>
          <cell r="G498">
            <v>1</v>
          </cell>
          <cell r="I498">
            <v>2000</v>
          </cell>
        </row>
        <row r="499">
          <cell r="E499">
            <v>10500027</v>
          </cell>
          <cell r="F499" t="str">
            <v>열린 커튼 미니 창문 (마이스윗피아노)</v>
          </cell>
          <cell r="G499">
            <v>1</v>
          </cell>
          <cell r="I499">
            <v>2000</v>
          </cell>
        </row>
        <row r="500">
          <cell r="E500">
            <v>10500028</v>
          </cell>
          <cell r="F500" t="str">
            <v>열린 커튼 미니 창문 (구데타마)</v>
          </cell>
          <cell r="G500">
            <v>1</v>
          </cell>
          <cell r="I500">
            <v>2000</v>
          </cell>
        </row>
        <row r="501">
          <cell r="E501">
            <v>10500029</v>
          </cell>
          <cell r="F501" t="str">
            <v>메뉴판 (헬로키티)</v>
          </cell>
          <cell r="G501">
            <v>1</v>
          </cell>
          <cell r="I501">
            <v>2000</v>
          </cell>
        </row>
        <row r="502">
          <cell r="E502">
            <v>10500030</v>
          </cell>
          <cell r="F502" t="str">
            <v>메뉴판 (시나모롤)</v>
          </cell>
          <cell r="G502">
            <v>1</v>
          </cell>
          <cell r="I502">
            <v>2000</v>
          </cell>
        </row>
        <row r="503">
          <cell r="E503">
            <v>10500031</v>
          </cell>
          <cell r="F503" t="str">
            <v>메뉴판 (폼폼푸린)</v>
          </cell>
          <cell r="G503">
            <v>1</v>
          </cell>
          <cell r="I503">
            <v>2000</v>
          </cell>
        </row>
        <row r="504">
          <cell r="E504">
            <v>10500032</v>
          </cell>
          <cell r="F504" t="str">
            <v>메뉴판 (쿠로미)</v>
          </cell>
          <cell r="G504">
            <v>1</v>
          </cell>
          <cell r="I504">
            <v>2000</v>
          </cell>
        </row>
        <row r="505">
          <cell r="E505">
            <v>10500033</v>
          </cell>
          <cell r="F505" t="str">
            <v>메뉴판 (마이 멜로디)</v>
          </cell>
          <cell r="G505">
            <v>1</v>
          </cell>
          <cell r="I505">
            <v>2000</v>
          </cell>
        </row>
        <row r="506">
          <cell r="E506">
            <v>10500034</v>
          </cell>
          <cell r="F506" t="str">
            <v>메뉴판 (포차코)</v>
          </cell>
          <cell r="G506">
            <v>1</v>
          </cell>
          <cell r="I506">
            <v>2000</v>
          </cell>
        </row>
        <row r="507">
          <cell r="E507">
            <v>10500035</v>
          </cell>
          <cell r="F507" t="str">
            <v>메뉴판 (리틀트윈스타)</v>
          </cell>
          <cell r="G507">
            <v>1</v>
          </cell>
          <cell r="I507">
            <v>2000</v>
          </cell>
        </row>
        <row r="508">
          <cell r="E508">
            <v>10500036</v>
          </cell>
          <cell r="F508" t="str">
            <v>메뉴판 (한교동)</v>
          </cell>
          <cell r="G508">
            <v>1</v>
          </cell>
          <cell r="I508">
            <v>2000</v>
          </cell>
        </row>
        <row r="509">
          <cell r="E509">
            <v>10500037</v>
          </cell>
          <cell r="F509" t="str">
            <v>메뉴판 (케로케로케로피)</v>
          </cell>
          <cell r="G509">
            <v>1</v>
          </cell>
          <cell r="I509">
            <v>2000</v>
          </cell>
        </row>
        <row r="510">
          <cell r="E510">
            <v>10500038</v>
          </cell>
          <cell r="F510" t="str">
            <v>메뉴판 (배드바츠마루)</v>
          </cell>
          <cell r="G510">
            <v>1</v>
          </cell>
          <cell r="I510">
            <v>2000</v>
          </cell>
        </row>
        <row r="511">
          <cell r="E511">
            <v>10500039</v>
          </cell>
          <cell r="F511" t="str">
            <v>메뉴판 (아히루노페클)</v>
          </cell>
          <cell r="G511">
            <v>1</v>
          </cell>
          <cell r="I511">
            <v>2000</v>
          </cell>
        </row>
        <row r="512">
          <cell r="E512">
            <v>10500040</v>
          </cell>
          <cell r="F512" t="str">
            <v>메뉴판 (턱시도샘)</v>
          </cell>
          <cell r="G512">
            <v>1</v>
          </cell>
          <cell r="I512">
            <v>2000</v>
          </cell>
        </row>
        <row r="513">
          <cell r="E513">
            <v>10500041</v>
          </cell>
          <cell r="F513" t="str">
            <v>메뉴판 (마이스윗피아노)</v>
          </cell>
          <cell r="G513">
            <v>1</v>
          </cell>
          <cell r="I513">
            <v>2000</v>
          </cell>
        </row>
        <row r="514">
          <cell r="E514">
            <v>10500042</v>
          </cell>
          <cell r="F514" t="str">
            <v>메뉴판 (구데타마)</v>
          </cell>
          <cell r="G514">
            <v>1</v>
          </cell>
          <cell r="I514">
            <v>2000</v>
          </cell>
        </row>
        <row r="515">
          <cell r="E515">
            <v>100088</v>
          </cell>
          <cell r="F515" t="str">
            <v>마른 빗자루</v>
          </cell>
          <cell r="G515">
            <v>1</v>
          </cell>
          <cell r="I515">
            <v>2000</v>
          </cell>
        </row>
        <row r="516">
          <cell r="E516">
            <v>100089</v>
          </cell>
          <cell r="F516" t="str">
            <v>시골 흙길</v>
          </cell>
          <cell r="G516">
            <v>1</v>
          </cell>
          <cell r="I516">
            <v>2000</v>
          </cell>
        </row>
        <row r="517">
          <cell r="E517">
            <v>100090</v>
          </cell>
          <cell r="F517" t="str">
            <v>노랑 덴파레 화단</v>
          </cell>
          <cell r="G517">
            <v>1</v>
          </cell>
          <cell r="I517">
            <v>2000</v>
          </cell>
        </row>
        <row r="518">
          <cell r="E518">
            <v>100091</v>
          </cell>
          <cell r="F518" t="str">
            <v>하양 덴파레 화단</v>
          </cell>
          <cell r="G518">
            <v>1</v>
          </cell>
          <cell r="I518">
            <v>2000</v>
          </cell>
        </row>
        <row r="519">
          <cell r="E519">
            <v>100092</v>
          </cell>
          <cell r="F519" t="str">
            <v>내츄럴 우드 작은 울타리</v>
          </cell>
          <cell r="G519">
            <v>1</v>
          </cell>
          <cell r="I519">
            <v>2000</v>
          </cell>
        </row>
        <row r="520">
          <cell r="E520">
            <v>100093</v>
          </cell>
          <cell r="F520" t="str">
            <v>화이트 우드 작은 울타리</v>
          </cell>
          <cell r="G520">
            <v>1</v>
          </cell>
          <cell r="I520">
            <v>2000</v>
          </cell>
        </row>
        <row r="521">
          <cell r="E521">
            <v>100094</v>
          </cell>
          <cell r="F521" t="str">
            <v>화이트 쿠션 라탄 의자</v>
          </cell>
          <cell r="G521">
            <v>1</v>
          </cell>
          <cell r="I521">
            <v>2000</v>
          </cell>
        </row>
        <row r="522">
          <cell r="E522">
            <v>100095</v>
          </cell>
          <cell r="F522" t="str">
            <v>화이트 쿠션 라탄 의자 뒷편</v>
          </cell>
          <cell r="G522">
            <v>1</v>
          </cell>
          <cell r="I522">
            <v>2000</v>
          </cell>
        </row>
        <row r="523">
          <cell r="E523">
            <v>100096</v>
          </cell>
          <cell r="F523" t="str">
            <v>내츄럴 스톤 잔디 길 1</v>
          </cell>
          <cell r="G523">
            <v>1</v>
          </cell>
          <cell r="I523">
            <v>2000</v>
          </cell>
        </row>
        <row r="524">
          <cell r="E524">
            <v>100097</v>
          </cell>
          <cell r="F524" t="str">
            <v>내츄럴 스톤 잔디 길 2</v>
          </cell>
          <cell r="G524">
            <v>1</v>
          </cell>
          <cell r="I524">
            <v>2000</v>
          </cell>
        </row>
        <row r="525">
          <cell r="E525">
            <v>100098</v>
          </cell>
          <cell r="F525" t="str">
            <v>클래식 화분 장식 가로등</v>
          </cell>
          <cell r="G525">
            <v>1</v>
          </cell>
          <cell r="I525">
            <v>2000</v>
          </cell>
        </row>
        <row r="526">
          <cell r="E526">
            <v>100099</v>
          </cell>
          <cell r="F526" t="str">
            <v>이삿짐 택배 상자 세트</v>
          </cell>
          <cell r="G526">
            <v>1</v>
          </cell>
          <cell r="I526">
            <v>2000</v>
          </cell>
        </row>
        <row r="527">
          <cell r="E527">
            <v>100100</v>
          </cell>
          <cell r="F527" t="str">
            <v>클래식 여행 가방</v>
          </cell>
          <cell r="G527">
            <v>1</v>
          </cell>
          <cell r="I527">
            <v>2000</v>
          </cell>
        </row>
        <row r="528">
          <cell r="E528">
            <v>100101</v>
          </cell>
          <cell r="F528" t="str">
            <v>내츄럴 우드 레이스 테이블</v>
          </cell>
          <cell r="G528">
            <v>1</v>
          </cell>
          <cell r="I528">
            <v>2000</v>
          </cell>
        </row>
        <row r="529">
          <cell r="E529">
            <v>100102</v>
          </cell>
          <cell r="F529" t="str">
            <v>화이트 꽃잎 벽 조명</v>
          </cell>
          <cell r="G529">
            <v>1</v>
          </cell>
          <cell r="I529">
            <v>2000</v>
          </cell>
        </row>
        <row r="530">
          <cell r="E530">
            <v>100103</v>
          </cell>
          <cell r="F530" t="str">
            <v>심플 베이지 벽 시계</v>
          </cell>
          <cell r="G530">
            <v>1</v>
          </cell>
          <cell r="I530">
            <v>2000</v>
          </cell>
        </row>
        <row r="531">
          <cell r="E531">
            <v>100104</v>
          </cell>
          <cell r="F531" t="str">
            <v>잘 보관된 편지 묶음</v>
          </cell>
          <cell r="G531">
            <v>1</v>
          </cell>
          <cell r="I531">
            <v>2000</v>
          </cell>
        </row>
        <row r="532">
          <cell r="E532">
            <v>100105</v>
          </cell>
          <cell r="F532" t="str">
            <v>레드 톤 책 묶음</v>
          </cell>
          <cell r="G532">
            <v>1</v>
          </cell>
          <cell r="I532">
            <v>2000</v>
          </cell>
        </row>
        <row r="533">
          <cell r="E533">
            <v>100106</v>
          </cell>
          <cell r="F533" t="str">
            <v>그린 톤 책 묶음</v>
          </cell>
          <cell r="G533">
            <v>1</v>
          </cell>
          <cell r="I533">
            <v>2000</v>
          </cell>
        </row>
        <row r="534">
          <cell r="E534">
            <v>100107</v>
          </cell>
          <cell r="F534" t="str">
            <v>봄빛 명패 달린 우든 도어</v>
          </cell>
          <cell r="G534">
            <v>1</v>
          </cell>
          <cell r="I534">
            <v>2000</v>
          </cell>
        </row>
        <row r="535">
          <cell r="E535">
            <v>100108</v>
          </cell>
          <cell r="F535" t="str">
            <v>화이트 우드 아치형 창문</v>
          </cell>
          <cell r="G535">
            <v>1</v>
          </cell>
          <cell r="I535">
            <v>2000</v>
          </cell>
        </row>
        <row r="536">
          <cell r="E536">
            <v>100109</v>
          </cell>
          <cell r="F536" t="str">
            <v>식물이 자라는 화이트 우드 아치형 창문</v>
          </cell>
          <cell r="G536">
            <v>1</v>
          </cell>
          <cell r="I536">
            <v>2000</v>
          </cell>
        </row>
        <row r="537">
          <cell r="E537">
            <v>100110</v>
          </cell>
          <cell r="F537" t="str">
            <v>책이 올려진 장식 벽 선반</v>
          </cell>
          <cell r="G537">
            <v>1</v>
          </cell>
          <cell r="I537">
            <v>2000</v>
          </cell>
        </row>
        <row r="538">
          <cell r="E538">
            <v>100111</v>
          </cell>
          <cell r="F538" t="str">
            <v>포근한 우드프레임 싱글 침대</v>
          </cell>
          <cell r="G538">
            <v>1</v>
          </cell>
          <cell r="I538">
            <v>2000</v>
          </cell>
        </row>
        <row r="539">
          <cell r="E539">
            <v>100112</v>
          </cell>
          <cell r="F539" t="str">
            <v>우드 배색 2단 책장</v>
          </cell>
          <cell r="G539">
            <v>1</v>
          </cell>
          <cell r="I539">
            <v>2000</v>
          </cell>
        </row>
        <row r="540">
          <cell r="E540">
            <v>100113</v>
          </cell>
          <cell r="F540" t="str">
            <v>포근한 우드프레임 2인 쇼파</v>
          </cell>
          <cell r="G540">
            <v>1</v>
          </cell>
          <cell r="I540">
            <v>2000</v>
          </cell>
        </row>
        <row r="541">
          <cell r="E541">
            <v>100114</v>
          </cell>
          <cell r="F541" t="str">
            <v>내추럴 우드 미니 옷걸이 프레임</v>
          </cell>
          <cell r="G541">
            <v>1</v>
          </cell>
          <cell r="I541">
            <v>2000</v>
          </cell>
        </row>
        <row r="542">
          <cell r="E542">
            <v>100115</v>
          </cell>
          <cell r="F542" t="str">
            <v>화이트 태슬 사각 대형 카펫</v>
          </cell>
          <cell r="G542">
            <v>1</v>
          </cell>
          <cell r="I542">
            <v>2000</v>
          </cell>
        </row>
        <row r="543">
          <cell r="E543">
            <v>100116</v>
          </cell>
          <cell r="F543" t="str">
            <v xml:space="preserve">핑크베이지 다이아 패턴 뽀송 카펫 </v>
          </cell>
          <cell r="G543">
            <v>1</v>
          </cell>
          <cell r="I543">
            <v>2000</v>
          </cell>
        </row>
        <row r="544">
          <cell r="E544">
            <v>100117</v>
          </cell>
          <cell r="F544" t="str">
            <v>모던 베이지 세로 줄무늬 벽지</v>
          </cell>
          <cell r="G544">
            <v>1</v>
          </cell>
          <cell r="I544">
            <v>2000</v>
          </cell>
        </row>
        <row r="545">
          <cell r="E545">
            <v>100118</v>
          </cell>
          <cell r="F545" t="str">
            <v>모던 베이지 격자무늬 바닥</v>
          </cell>
          <cell r="G545">
            <v>1</v>
          </cell>
          <cell r="I545">
            <v>2000</v>
          </cell>
        </row>
        <row r="546">
          <cell r="E546">
            <v>295</v>
          </cell>
          <cell r="F546" t="str">
            <v>비료</v>
          </cell>
          <cell r="G546">
            <v>1</v>
          </cell>
          <cell r="I546">
            <v>1000</v>
          </cell>
        </row>
        <row r="547">
          <cell r="E547">
            <v>296</v>
          </cell>
          <cell r="F547" t="str">
            <v>잉크</v>
          </cell>
          <cell r="G547">
            <v>1</v>
          </cell>
          <cell r="I547">
            <v>1000</v>
          </cell>
        </row>
        <row r="548">
          <cell r="E548">
            <v>297</v>
          </cell>
          <cell r="F548" t="str">
            <v>모래</v>
          </cell>
          <cell r="G548">
            <v>1</v>
          </cell>
          <cell r="I548">
            <v>1000</v>
          </cell>
        </row>
        <row r="549">
          <cell r="E549">
            <v>298</v>
          </cell>
          <cell r="F549" t="str">
            <v>붉은 페인트</v>
          </cell>
          <cell r="G549">
            <v>1</v>
          </cell>
          <cell r="I549">
            <v>1000</v>
          </cell>
        </row>
        <row r="550">
          <cell r="E550">
            <v>299</v>
          </cell>
          <cell r="F550" t="str">
            <v>붉은 염료</v>
          </cell>
          <cell r="G550">
            <v>1</v>
          </cell>
          <cell r="I550">
            <v>1000</v>
          </cell>
        </row>
        <row r="551">
          <cell r="E551">
            <v>300</v>
          </cell>
          <cell r="F551" t="str">
            <v>가죽 손목 시계</v>
          </cell>
          <cell r="G551">
            <v>1</v>
          </cell>
          <cell r="I551">
            <v>1000</v>
          </cell>
        </row>
        <row r="552">
          <cell r="E552">
            <v>301</v>
          </cell>
          <cell r="F552" t="str">
            <v>끈</v>
          </cell>
          <cell r="G552">
            <v>1</v>
          </cell>
          <cell r="I552">
            <v>1000</v>
          </cell>
        </row>
        <row r="553">
          <cell r="E553">
            <v>302</v>
          </cell>
          <cell r="F553" t="str">
            <v>녹용</v>
          </cell>
          <cell r="G553">
            <v>1</v>
          </cell>
          <cell r="I553">
            <v>1000</v>
          </cell>
        </row>
        <row r="554">
          <cell r="E554">
            <v>303</v>
          </cell>
          <cell r="F554" t="str">
            <v>라임청</v>
          </cell>
          <cell r="G554">
            <v>1</v>
          </cell>
          <cell r="I554">
            <v>1000</v>
          </cell>
        </row>
        <row r="555">
          <cell r="E555">
            <v>304</v>
          </cell>
          <cell r="F555" t="str">
            <v>럼주</v>
          </cell>
          <cell r="G555">
            <v>1</v>
          </cell>
          <cell r="I555">
            <v>1000</v>
          </cell>
        </row>
        <row r="556">
          <cell r="E556">
            <v>305</v>
          </cell>
          <cell r="F556" t="str">
            <v>멍발바닥 쿠션</v>
          </cell>
          <cell r="G556">
            <v>1</v>
          </cell>
          <cell r="I556">
            <v>1000</v>
          </cell>
        </row>
        <row r="557">
          <cell r="E557">
            <v>306</v>
          </cell>
          <cell r="F557" t="str">
            <v>민트 아로마 캔들</v>
          </cell>
          <cell r="G557">
            <v>1</v>
          </cell>
          <cell r="I557">
            <v>1000</v>
          </cell>
        </row>
        <row r="558">
          <cell r="E558">
            <v>307</v>
          </cell>
          <cell r="F558" t="str">
            <v>밀가루</v>
          </cell>
          <cell r="G558">
            <v>1</v>
          </cell>
          <cell r="I558">
            <v>1000</v>
          </cell>
        </row>
        <row r="559">
          <cell r="E559">
            <v>308</v>
          </cell>
          <cell r="F559" t="str">
            <v>바닐라 익스트랙</v>
          </cell>
          <cell r="G559">
            <v>1</v>
          </cell>
          <cell r="I559">
            <v>1000</v>
          </cell>
        </row>
        <row r="560">
          <cell r="E560">
            <v>309</v>
          </cell>
          <cell r="F560" t="str">
            <v>바이오 연료</v>
          </cell>
          <cell r="G560">
            <v>1</v>
          </cell>
          <cell r="I560">
            <v>1000</v>
          </cell>
        </row>
        <row r="561">
          <cell r="E561">
            <v>310</v>
          </cell>
          <cell r="F561" t="str">
            <v>바이오 플라스틱</v>
          </cell>
          <cell r="G561">
            <v>1</v>
          </cell>
          <cell r="I561">
            <v>1000</v>
          </cell>
        </row>
        <row r="562">
          <cell r="E562">
            <v>311</v>
          </cell>
          <cell r="F562" t="str">
            <v>반죽</v>
          </cell>
          <cell r="G562">
            <v>1</v>
          </cell>
          <cell r="I562">
            <v>1000</v>
          </cell>
        </row>
        <row r="563">
          <cell r="E563">
            <v>312</v>
          </cell>
          <cell r="F563" t="str">
            <v>버터</v>
          </cell>
          <cell r="G563">
            <v>1</v>
          </cell>
          <cell r="I563">
            <v>1000</v>
          </cell>
        </row>
        <row r="564">
          <cell r="E564">
            <v>313</v>
          </cell>
          <cell r="F564" t="str">
            <v>생크림</v>
          </cell>
          <cell r="G564">
            <v>1</v>
          </cell>
          <cell r="I564">
            <v>1000</v>
          </cell>
        </row>
        <row r="565">
          <cell r="E565">
            <v>314</v>
          </cell>
          <cell r="F565" t="str">
            <v>소풍 도시락 가방</v>
          </cell>
          <cell r="G565">
            <v>1</v>
          </cell>
          <cell r="I565">
            <v>1000</v>
          </cell>
        </row>
        <row r="566">
          <cell r="E566">
            <v>315</v>
          </cell>
          <cell r="F566" t="str">
            <v>솜사탕</v>
          </cell>
          <cell r="G566">
            <v>1</v>
          </cell>
          <cell r="I566">
            <v>1000</v>
          </cell>
        </row>
        <row r="567">
          <cell r="E567">
            <v>316</v>
          </cell>
          <cell r="F567" t="str">
            <v>스테레오 핀 마이크</v>
          </cell>
          <cell r="G567">
            <v>1</v>
          </cell>
          <cell r="I567">
            <v>1000</v>
          </cell>
        </row>
        <row r="568">
          <cell r="E568">
            <v>317</v>
          </cell>
          <cell r="F568" t="str">
            <v>스트랩 손목 보호대</v>
          </cell>
          <cell r="G568">
            <v>1</v>
          </cell>
          <cell r="I568">
            <v>1000</v>
          </cell>
        </row>
        <row r="569">
          <cell r="E569">
            <v>318</v>
          </cell>
          <cell r="F569" t="str">
            <v>시나몬 가루</v>
          </cell>
          <cell r="G569">
            <v>1</v>
          </cell>
          <cell r="I569">
            <v>1000</v>
          </cell>
        </row>
        <row r="570">
          <cell r="E570">
            <v>319</v>
          </cell>
          <cell r="F570" t="str">
            <v>식물성 기름</v>
          </cell>
          <cell r="G570">
            <v>1</v>
          </cell>
          <cell r="I570">
            <v>1000</v>
          </cell>
        </row>
        <row r="571">
          <cell r="E571">
            <v>320</v>
          </cell>
          <cell r="F571" t="str">
            <v>아몬드 가루</v>
          </cell>
          <cell r="G571">
            <v>1</v>
          </cell>
          <cell r="I571">
            <v>1000</v>
          </cell>
        </row>
        <row r="572">
          <cell r="E572">
            <v>321</v>
          </cell>
          <cell r="F572" t="str">
            <v>얼음</v>
          </cell>
          <cell r="G572">
            <v>1</v>
          </cell>
          <cell r="I572">
            <v>1000</v>
          </cell>
        </row>
        <row r="573">
          <cell r="E573">
            <v>322</v>
          </cell>
          <cell r="F573" t="str">
            <v>에탄올</v>
          </cell>
          <cell r="G573">
            <v>1</v>
          </cell>
          <cell r="I573">
            <v>1000</v>
          </cell>
        </row>
        <row r="574">
          <cell r="E574">
            <v>323</v>
          </cell>
          <cell r="F574" t="str">
            <v>전분</v>
          </cell>
          <cell r="G574">
            <v>1</v>
          </cell>
          <cell r="I574">
            <v>1000</v>
          </cell>
        </row>
        <row r="575">
          <cell r="E575">
            <v>324</v>
          </cell>
          <cell r="F575" t="str">
            <v>접착제</v>
          </cell>
          <cell r="G575">
            <v>1</v>
          </cell>
          <cell r="I575">
            <v>1000</v>
          </cell>
        </row>
        <row r="576">
          <cell r="E576">
            <v>325</v>
          </cell>
          <cell r="F576" t="str">
            <v>종이</v>
          </cell>
          <cell r="G576">
            <v>1</v>
          </cell>
          <cell r="I576">
            <v>1000</v>
          </cell>
        </row>
        <row r="577">
          <cell r="E577">
            <v>326</v>
          </cell>
          <cell r="F577" t="str">
            <v>천연 방부제</v>
          </cell>
          <cell r="G577">
            <v>1</v>
          </cell>
          <cell r="I577">
            <v>1000</v>
          </cell>
        </row>
        <row r="578">
          <cell r="E578">
            <v>327</v>
          </cell>
          <cell r="F578" t="str">
            <v>치즈</v>
          </cell>
          <cell r="G578">
            <v>1</v>
          </cell>
          <cell r="I578">
            <v>1000</v>
          </cell>
        </row>
        <row r="579">
          <cell r="E579">
            <v>328</v>
          </cell>
          <cell r="F579" t="str">
            <v>캐러멜</v>
          </cell>
          <cell r="G579">
            <v>1</v>
          </cell>
          <cell r="I579">
            <v>1000</v>
          </cell>
        </row>
        <row r="580">
          <cell r="E580">
            <v>329</v>
          </cell>
          <cell r="F580" t="str">
            <v>커피 찌꺼기</v>
          </cell>
          <cell r="G580">
            <v>1</v>
          </cell>
          <cell r="I580">
            <v>1000</v>
          </cell>
        </row>
        <row r="581">
          <cell r="E581">
            <v>330</v>
          </cell>
          <cell r="F581" t="str">
            <v>케첩</v>
          </cell>
          <cell r="G581">
            <v>1</v>
          </cell>
          <cell r="I581">
            <v>1000</v>
          </cell>
        </row>
        <row r="582">
          <cell r="E582">
            <v>331</v>
          </cell>
          <cell r="F582" t="str">
            <v>콘 스프</v>
          </cell>
          <cell r="G582">
            <v>1</v>
          </cell>
          <cell r="I582">
            <v>1000</v>
          </cell>
        </row>
        <row r="583">
          <cell r="E583">
            <v>332</v>
          </cell>
          <cell r="F583" t="str">
            <v>패션 화보 잡지</v>
          </cell>
          <cell r="G583">
            <v>1</v>
          </cell>
          <cell r="I583">
            <v>1000</v>
          </cell>
        </row>
        <row r="584">
          <cell r="E584">
            <v>333</v>
          </cell>
          <cell r="F584" t="str">
            <v>포레스트 일간지</v>
          </cell>
          <cell r="G584">
            <v>1</v>
          </cell>
          <cell r="I584">
            <v>1000</v>
          </cell>
        </row>
        <row r="585">
          <cell r="E585">
            <v>334</v>
          </cell>
          <cell r="F585" t="str">
            <v>프리미엄 펫 푸드</v>
          </cell>
          <cell r="G585">
            <v>1</v>
          </cell>
          <cell r="I585">
            <v>1000</v>
          </cell>
        </row>
        <row r="586">
          <cell r="E586">
            <v>335</v>
          </cell>
          <cell r="F586" t="str">
            <v>피톤치드</v>
          </cell>
          <cell r="G586">
            <v>1</v>
          </cell>
          <cell r="I586">
            <v>1000</v>
          </cell>
        </row>
        <row r="587">
          <cell r="E587">
            <v>336</v>
          </cell>
          <cell r="F587" t="str">
            <v>핑크 극세사 담요</v>
          </cell>
          <cell r="G587">
            <v>1</v>
          </cell>
          <cell r="I587">
            <v>1000</v>
          </cell>
        </row>
        <row r="588">
          <cell r="E588">
            <v>337</v>
          </cell>
          <cell r="F588" t="str">
            <v>병 우유</v>
          </cell>
          <cell r="G588">
            <v>1</v>
          </cell>
          <cell r="I588">
            <v>1000</v>
          </cell>
        </row>
        <row r="589">
          <cell r="E589">
            <v>338</v>
          </cell>
          <cell r="F589" t="str">
            <v>시나몬롤</v>
          </cell>
          <cell r="G589">
            <v>1</v>
          </cell>
          <cell r="I589">
            <v>1000</v>
          </cell>
        </row>
        <row r="590">
          <cell r="E590">
            <v>339</v>
          </cell>
          <cell r="F590" t="str">
            <v>푸딩</v>
          </cell>
          <cell r="G590">
            <v>1</v>
          </cell>
          <cell r="I590">
            <v>1000</v>
          </cell>
        </row>
        <row r="591">
          <cell r="E591">
            <v>340</v>
          </cell>
          <cell r="F591" t="str">
            <v>소녀의 일기장</v>
          </cell>
          <cell r="G591">
            <v>1</v>
          </cell>
          <cell r="I591">
            <v>1000</v>
          </cell>
        </row>
        <row r="592">
          <cell r="E592">
            <v>341</v>
          </cell>
          <cell r="F592" t="str">
            <v>할머니의 두건</v>
          </cell>
          <cell r="G592">
            <v>1</v>
          </cell>
          <cell r="I592">
            <v>1000</v>
          </cell>
        </row>
        <row r="593">
          <cell r="E593">
            <v>342</v>
          </cell>
          <cell r="F593" t="str">
            <v>바나나 아이스크림</v>
          </cell>
          <cell r="G593">
            <v>1</v>
          </cell>
          <cell r="I593">
            <v>1000</v>
          </cell>
        </row>
        <row r="594">
          <cell r="E594">
            <v>343</v>
          </cell>
          <cell r="F594" t="str">
            <v>별 솜사탕</v>
          </cell>
          <cell r="G594">
            <v>1</v>
          </cell>
          <cell r="I594">
            <v>1000</v>
          </cell>
        </row>
        <row r="595">
          <cell r="E595">
            <v>344</v>
          </cell>
          <cell r="F595" t="str">
            <v>나루토마키</v>
          </cell>
          <cell r="G595">
            <v>1</v>
          </cell>
          <cell r="I595">
            <v>1000</v>
          </cell>
        </row>
        <row r="596">
          <cell r="E596">
            <v>345</v>
          </cell>
          <cell r="F596" t="str">
            <v>주먹밥</v>
          </cell>
          <cell r="G596">
            <v>1</v>
          </cell>
          <cell r="I596">
            <v>1000</v>
          </cell>
        </row>
        <row r="597">
          <cell r="E597">
            <v>346</v>
          </cell>
          <cell r="F597" t="str">
            <v>왕관</v>
          </cell>
          <cell r="G597">
            <v>1</v>
          </cell>
          <cell r="I597">
            <v>1000</v>
          </cell>
        </row>
        <row r="598">
          <cell r="E598">
            <v>347</v>
          </cell>
          <cell r="F598" t="str">
            <v>양동이</v>
          </cell>
          <cell r="G598">
            <v>1</v>
          </cell>
          <cell r="I598">
            <v>1000</v>
          </cell>
        </row>
        <row r="599">
          <cell r="E599">
            <v>348</v>
          </cell>
          <cell r="F599" t="str">
            <v>팝콘</v>
          </cell>
          <cell r="G599">
            <v>1</v>
          </cell>
          <cell r="I599">
            <v>1000</v>
          </cell>
        </row>
        <row r="600">
          <cell r="E600">
            <v>349</v>
          </cell>
          <cell r="F600" t="str">
            <v>머랭 쿠키</v>
          </cell>
          <cell r="G600">
            <v>1</v>
          </cell>
          <cell r="I600">
            <v>1000</v>
          </cell>
        </row>
        <row r="601">
          <cell r="E601">
            <v>350</v>
          </cell>
          <cell r="F601" t="str">
            <v>베이컨 이불</v>
          </cell>
          <cell r="G601">
            <v>1</v>
          </cell>
          <cell r="I601">
            <v>1000</v>
          </cell>
        </row>
        <row r="602">
          <cell r="E602">
            <v>351</v>
          </cell>
          <cell r="F602" t="str">
            <v>옐로 홈파티 선물상자</v>
          </cell>
          <cell r="G602">
            <v>1</v>
          </cell>
          <cell r="I602">
            <v>1000</v>
          </cell>
        </row>
        <row r="603">
          <cell r="E603">
            <v>352</v>
          </cell>
          <cell r="F603" t="str">
            <v>블루 홈파티 선물상자</v>
          </cell>
          <cell r="G603">
            <v>1</v>
          </cell>
          <cell r="I603">
            <v>1000</v>
          </cell>
        </row>
        <row r="604">
          <cell r="E604">
            <v>353</v>
          </cell>
          <cell r="F604" t="str">
            <v>핑크 홈파티 선물상자</v>
          </cell>
          <cell r="G604">
            <v>1</v>
          </cell>
          <cell r="I604">
            <v>1000</v>
          </cell>
        </row>
        <row r="605">
          <cell r="E605">
            <v>354</v>
          </cell>
          <cell r="F605" t="str">
            <v>반짝이 솜뭉치</v>
          </cell>
          <cell r="G605">
            <v>1</v>
          </cell>
          <cell r="I605">
            <v>1000</v>
          </cell>
        </row>
        <row r="606">
          <cell r="E606">
            <v>355</v>
          </cell>
          <cell r="F606" t="str">
            <v>풍선</v>
          </cell>
          <cell r="G606">
            <v>1</v>
          </cell>
          <cell r="I606">
            <v>1000</v>
          </cell>
        </row>
        <row r="607">
          <cell r="E607">
            <v>356</v>
          </cell>
          <cell r="F607" t="str">
            <v>피냐타</v>
          </cell>
          <cell r="G607">
            <v>1</v>
          </cell>
          <cell r="I607">
            <v>1000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_Table Parameter"/>
      <sheetName val="GachaSet"/>
      <sheetName val="GachaItem"/>
      <sheetName val="GachaCharacterInfo"/>
      <sheetName val="NO_참조테이블"/>
    </sheetNames>
    <sheetDataSet>
      <sheetData sheetId="0">
        <row r="1">
          <cell r="G1" t="str">
            <v>EIconTag</v>
          </cell>
        </row>
        <row r="2">
          <cell r="G2" t="str">
            <v>ID</v>
          </cell>
          <cell r="H2" t="str">
            <v>enum</v>
          </cell>
        </row>
        <row r="3">
          <cell r="G3">
            <v>0</v>
          </cell>
          <cell r="H3" t="str">
            <v>없음</v>
          </cell>
        </row>
        <row r="4">
          <cell r="G4">
            <v>1</v>
          </cell>
          <cell r="H4" t="str">
            <v>new</v>
          </cell>
        </row>
        <row r="5">
          <cell r="G5">
            <v>2</v>
          </cell>
          <cell r="H5" t="str">
            <v>event</v>
          </cell>
        </row>
        <row r="6">
          <cell r="G6">
            <v>3</v>
          </cell>
          <cell r="H6" t="str">
            <v>premium</v>
          </cell>
        </row>
        <row r="7">
          <cell r="G7">
            <v>4</v>
          </cell>
          <cell r="H7" t="str">
            <v>hot</v>
          </cell>
        </row>
      </sheetData>
      <sheetData sheetId="1">
        <row r="1">
          <cell r="B1" t="str">
            <v>Key</v>
          </cell>
          <cell r="C1" t="str">
            <v>#GachaName</v>
          </cell>
        </row>
        <row r="2">
          <cell r="B2" t="str">
            <v>int</v>
          </cell>
          <cell r="C2" t="str">
            <v>none</v>
          </cell>
        </row>
        <row r="3">
          <cell r="B3" t="str">
            <v>All</v>
          </cell>
          <cell r="C3" t="str">
            <v>Client</v>
          </cell>
        </row>
        <row r="4">
          <cell r="B4" t="str">
            <v>가챠 ID</v>
          </cell>
          <cell r="C4" t="str">
            <v>가챠명</v>
          </cell>
        </row>
        <row r="5">
          <cell r="B5">
            <v>1</v>
          </cell>
          <cell r="C5" t="str">
            <v>바이올렛 페어리</v>
          </cell>
          <cell r="E5" t="str">
            <v>일반 가챠</v>
          </cell>
          <cell r="I5" t="str">
            <v>주얼</v>
          </cell>
          <cell r="K5" t="str">
            <v>주얼</v>
          </cell>
          <cell r="V5" t="str">
            <v>R</v>
          </cell>
          <cell r="AH5" t="str">
            <v>가챠 전용 티켓</v>
          </cell>
          <cell r="AL5" t="str">
            <v>없음</v>
          </cell>
        </row>
        <row r="6">
          <cell r="B6">
            <v>1001</v>
          </cell>
          <cell r="C6" t="str">
            <v>러블리 스프링</v>
          </cell>
          <cell r="E6" t="str">
            <v>일반 가챠</v>
          </cell>
          <cell r="I6" t="str">
            <v>주얼</v>
          </cell>
          <cell r="K6" t="str">
            <v>주얼</v>
          </cell>
          <cell r="V6" t="str">
            <v>R</v>
          </cell>
          <cell r="AH6" t="str">
            <v>가챠 전용 티켓</v>
          </cell>
          <cell r="AL6" t="str">
            <v>없음</v>
          </cell>
        </row>
      </sheetData>
      <sheetData sheetId="2">
        <row r="5">
          <cell r="C5">
            <v>1</v>
          </cell>
          <cell r="E5" t="str">
            <v>의상</v>
          </cell>
          <cell r="J5" t="str">
            <v>SR</v>
          </cell>
        </row>
        <row r="6">
          <cell r="C6">
            <v>1</v>
          </cell>
          <cell r="E6" t="str">
            <v>의상</v>
          </cell>
          <cell r="J6" t="str">
            <v>SR</v>
          </cell>
        </row>
        <row r="7">
          <cell r="C7">
            <v>1</v>
          </cell>
          <cell r="E7" t="str">
            <v>의상</v>
          </cell>
          <cell r="J7" t="str">
            <v>R</v>
          </cell>
        </row>
        <row r="8">
          <cell r="C8">
            <v>1</v>
          </cell>
          <cell r="E8" t="str">
            <v>의상</v>
          </cell>
          <cell r="J8" t="str">
            <v>R</v>
          </cell>
        </row>
        <row r="9">
          <cell r="C9">
            <v>1</v>
          </cell>
          <cell r="E9" t="str">
            <v>의상</v>
          </cell>
          <cell r="J9" t="str">
            <v>R</v>
          </cell>
        </row>
        <row r="10">
          <cell r="C10">
            <v>1</v>
          </cell>
          <cell r="E10" t="str">
            <v>의상</v>
          </cell>
          <cell r="J10" t="str">
            <v>N</v>
          </cell>
        </row>
        <row r="11">
          <cell r="C11">
            <v>1</v>
          </cell>
          <cell r="E11" t="str">
            <v>의상</v>
          </cell>
          <cell r="J11" t="str">
            <v>N</v>
          </cell>
        </row>
        <row r="12">
          <cell r="C12">
            <v>1</v>
          </cell>
          <cell r="E12" t="str">
            <v>의상</v>
          </cell>
          <cell r="J12" t="str">
            <v>N</v>
          </cell>
        </row>
        <row r="13">
          <cell r="C13">
            <v>1</v>
          </cell>
          <cell r="E13" t="str">
            <v>의상</v>
          </cell>
          <cell r="J13" t="str">
            <v>N</v>
          </cell>
        </row>
        <row r="14">
          <cell r="C14">
            <v>1001</v>
          </cell>
          <cell r="E14" t="str">
            <v>의상</v>
          </cell>
          <cell r="J14" t="str">
            <v>R</v>
          </cell>
        </row>
        <row r="15">
          <cell r="C15">
            <v>1001</v>
          </cell>
          <cell r="E15" t="str">
            <v>의상</v>
          </cell>
          <cell r="J15" t="str">
            <v>R</v>
          </cell>
        </row>
        <row r="16">
          <cell r="C16">
            <v>1001</v>
          </cell>
          <cell r="E16" t="str">
            <v>의상</v>
          </cell>
          <cell r="J16" t="str">
            <v>R</v>
          </cell>
        </row>
        <row r="17">
          <cell r="C17">
            <v>1001</v>
          </cell>
          <cell r="E17" t="str">
            <v>의상</v>
          </cell>
          <cell r="J17" t="str">
            <v>R</v>
          </cell>
        </row>
        <row r="18">
          <cell r="C18">
            <v>1001</v>
          </cell>
          <cell r="E18" t="str">
            <v>의상</v>
          </cell>
          <cell r="J18" t="str">
            <v>R</v>
          </cell>
        </row>
        <row r="19">
          <cell r="C19">
            <v>1001</v>
          </cell>
          <cell r="E19" t="str">
            <v>의상</v>
          </cell>
          <cell r="J19" t="str">
            <v>N</v>
          </cell>
        </row>
        <row r="20">
          <cell r="C20">
            <v>1001</v>
          </cell>
          <cell r="E20" t="str">
            <v>의상</v>
          </cell>
          <cell r="J20" t="str">
            <v>N</v>
          </cell>
        </row>
      </sheetData>
      <sheetData sheetId="3"/>
      <sheetData sheetId="4">
        <row r="1">
          <cell r="E1" t="str">
            <v>[PF_ItemData.xlsm]Item!Key</v>
          </cell>
          <cell r="F1" t="str">
            <v>[PF_ItemData.xlsm]Item!ItemNameText</v>
          </cell>
          <cell r="H1" t="str">
            <v>[PF_EnumTypeData.xlsm]EGachaType!Key</v>
          </cell>
          <cell r="I1" t="str">
            <v>[PF_EnumTypeData.xlsm]EGachaType!Desc</v>
          </cell>
          <cell r="K1" t="str">
            <v>[PF_EnumTypeData.xlsm]EGachaGradeType!Key</v>
          </cell>
          <cell r="L1" t="str">
            <v>[PF_EnumTypeData.xlsm]EGachaGradeType!Desc</v>
          </cell>
          <cell r="N1" t="str">
            <v>[PF_EnumTypeData.xlsm]ERewardType!Key</v>
          </cell>
          <cell r="O1" t="str">
            <v>[PF_EnumTypeData.xlsm]ERewardType!Desc</v>
          </cell>
          <cell r="T1" t="str">
            <v>[PF_GameAssetData.xlsm]Money!Key</v>
          </cell>
          <cell r="U1" t="str">
            <v>[PF_GameAssetData.xlsm]Money!#MoneyName</v>
          </cell>
        </row>
        <row r="2">
          <cell r="E2" t="str">
            <v>Key</v>
          </cell>
          <cell r="F2" t="str">
            <v>ItemNameText</v>
          </cell>
          <cell r="H2" t="str">
            <v>Key</v>
          </cell>
          <cell r="I2" t="str">
            <v>Desc</v>
          </cell>
          <cell r="K2" t="str">
            <v>Key</v>
          </cell>
          <cell r="L2" t="str">
            <v>Desc</v>
          </cell>
          <cell r="N2" t="str">
            <v>Key</v>
          </cell>
          <cell r="O2" t="str">
            <v>Desc</v>
          </cell>
          <cell r="T2" t="str">
            <v>Key</v>
          </cell>
          <cell r="U2" t="str">
            <v>#MoneyName</v>
          </cell>
        </row>
        <row r="3">
          <cell r="E3" t="str">
            <v>int</v>
          </cell>
          <cell r="F3" t="str">
            <v>string</v>
          </cell>
          <cell r="H3" t="str">
            <v>int</v>
          </cell>
          <cell r="I3" t="str">
            <v>none</v>
          </cell>
          <cell r="K3" t="str">
            <v>int</v>
          </cell>
          <cell r="L3" t="str">
            <v>none</v>
          </cell>
          <cell r="N3" t="str">
            <v>int</v>
          </cell>
          <cell r="O3" t="str">
            <v>none</v>
          </cell>
          <cell r="T3" t="str">
            <v>int</v>
          </cell>
          <cell r="U3" t="str">
            <v>none</v>
          </cell>
        </row>
        <row r="4">
          <cell r="E4" t="str">
            <v>All</v>
          </cell>
          <cell r="F4" t="str">
            <v>All</v>
          </cell>
          <cell r="H4" t="str">
            <v>All</v>
          </cell>
          <cell r="I4" t="str">
            <v>All</v>
          </cell>
          <cell r="K4" t="str">
            <v>All</v>
          </cell>
          <cell r="L4" t="str">
            <v>All</v>
          </cell>
          <cell r="N4" t="str">
            <v>All</v>
          </cell>
          <cell r="O4" t="str">
            <v>All</v>
          </cell>
          <cell r="T4" t="str">
            <v>All</v>
          </cell>
          <cell r="U4" t="str">
            <v>Client</v>
          </cell>
        </row>
        <row r="5">
          <cell r="E5" t="str">
            <v>아이템 ID</v>
          </cell>
          <cell r="F5" t="str">
            <v>아이템명</v>
          </cell>
          <cell r="H5" t="str">
            <v>열거형 숫자</v>
          </cell>
          <cell r="I5" t="str">
            <v>요약</v>
          </cell>
          <cell r="K5" t="str">
            <v>열거형 숫자</v>
          </cell>
          <cell r="L5" t="str">
            <v>요약</v>
          </cell>
          <cell r="N5" t="str">
            <v>열거형 숫자</v>
          </cell>
          <cell r="O5" t="str">
            <v>요약</v>
          </cell>
          <cell r="T5" t="str">
            <v>재화 ID</v>
          </cell>
          <cell r="U5" t="str">
            <v>재화명</v>
          </cell>
        </row>
        <row r="6">
          <cell r="E6">
            <v>1</v>
          </cell>
          <cell r="F6" t="str">
            <v>(임시) 기본 바닥</v>
          </cell>
          <cell r="H6">
            <v>1</v>
          </cell>
          <cell r="I6" t="str">
            <v>일반 가챠</v>
          </cell>
          <cell r="K6">
            <v>1</v>
          </cell>
          <cell r="L6" t="str">
            <v>N</v>
          </cell>
          <cell r="N6">
            <v>0</v>
          </cell>
          <cell r="O6" t="str">
            <v>기입안함</v>
          </cell>
          <cell r="T6">
            <v>1</v>
          </cell>
          <cell r="U6" t="str">
            <v>골드</v>
          </cell>
        </row>
        <row r="7">
          <cell r="E7">
            <v>2</v>
          </cell>
          <cell r="F7" t="str">
            <v>브라운 키친 벽 선반</v>
          </cell>
          <cell r="H7">
            <v>2</v>
          </cell>
          <cell r="I7" t="str">
            <v>소진형 가챠</v>
          </cell>
          <cell r="K7">
            <v>2</v>
          </cell>
          <cell r="L7" t="str">
            <v>R</v>
          </cell>
          <cell r="N7">
            <v>1</v>
          </cell>
          <cell r="O7" t="str">
            <v>골드</v>
          </cell>
          <cell r="T7">
            <v>2</v>
          </cell>
          <cell r="U7" t="str">
            <v>주얼</v>
          </cell>
        </row>
        <row r="8">
          <cell r="E8">
            <v>3</v>
          </cell>
          <cell r="F8" t="str">
            <v>(임시) 카펫</v>
          </cell>
          <cell r="K8">
            <v>3</v>
          </cell>
          <cell r="L8" t="str">
            <v>SR</v>
          </cell>
          <cell r="N8">
            <v>2</v>
          </cell>
          <cell r="O8" t="str">
            <v>무료 주얼</v>
          </cell>
          <cell r="T8">
            <v>3</v>
          </cell>
          <cell r="U8" t="str">
            <v>주얼</v>
          </cell>
        </row>
        <row r="9">
          <cell r="E9">
            <v>4</v>
          </cell>
          <cell r="F9" t="str">
            <v>(임시) 테이블</v>
          </cell>
          <cell r="N9">
            <v>3</v>
          </cell>
          <cell r="O9" t="str">
            <v>유료 주얼</v>
          </cell>
          <cell r="T9">
            <v>4</v>
          </cell>
          <cell r="U9" t="str">
            <v>주얼</v>
          </cell>
        </row>
        <row r="10">
          <cell r="E10">
            <v>5</v>
          </cell>
          <cell r="F10" t="str">
            <v>(임시) 의자</v>
          </cell>
          <cell r="N10">
            <v>4</v>
          </cell>
          <cell r="O10" t="str">
            <v>주얼</v>
          </cell>
          <cell r="T10">
            <v>5</v>
          </cell>
          <cell r="U10" t="str">
            <v>하트</v>
          </cell>
        </row>
        <row r="11">
          <cell r="E11">
            <v>6</v>
          </cell>
          <cell r="F11" t="str">
            <v>(임시) 소품</v>
          </cell>
          <cell r="N11">
            <v>5</v>
          </cell>
          <cell r="O11" t="str">
            <v>하트</v>
          </cell>
          <cell r="T11">
            <v>6</v>
          </cell>
          <cell r="U11" t="str">
            <v>위시</v>
          </cell>
        </row>
        <row r="12">
          <cell r="E12">
            <v>7</v>
          </cell>
          <cell r="F12" t="str">
            <v>(임시) 수상 가구</v>
          </cell>
          <cell r="N12">
            <v>6</v>
          </cell>
          <cell r="O12" t="str">
            <v>위시</v>
          </cell>
          <cell r="T12">
            <v>7</v>
          </cell>
          <cell r="U12" t="str">
            <v>패션</v>
          </cell>
        </row>
        <row r="13">
          <cell r="E13">
            <v>8</v>
          </cell>
          <cell r="F13" t="str">
            <v>(임시) 울타리</v>
          </cell>
          <cell r="N13">
            <v>7</v>
          </cell>
          <cell r="O13" t="str">
            <v>패션</v>
          </cell>
          <cell r="T13">
            <v>8</v>
          </cell>
          <cell r="U13" t="str">
            <v>피스</v>
          </cell>
        </row>
        <row r="14">
          <cell r="E14">
            <v>9</v>
          </cell>
          <cell r="F14" t="str">
            <v>(임시) 공중 벽 가구</v>
          </cell>
          <cell r="N14">
            <v>8</v>
          </cell>
          <cell r="O14" t="str">
            <v>피스</v>
          </cell>
          <cell r="T14">
            <v>9</v>
          </cell>
          <cell r="U14" t="str">
            <v>기빙</v>
          </cell>
        </row>
        <row r="15">
          <cell r="E15">
            <v>10</v>
          </cell>
          <cell r="F15" t="str">
            <v>(임시) 야외 바닥재</v>
          </cell>
          <cell r="N15">
            <v>9</v>
          </cell>
          <cell r="O15" t="str">
            <v>기빙</v>
          </cell>
          <cell r="T15">
            <v>10</v>
          </cell>
          <cell r="U15" t="str">
            <v>(임시) 티켓</v>
          </cell>
        </row>
        <row r="16">
          <cell r="E16">
            <v>11</v>
          </cell>
          <cell r="F16" t="str">
            <v>(임시) 벽지</v>
          </cell>
          <cell r="N16">
            <v>10</v>
          </cell>
          <cell r="O16" t="str">
            <v>경험치</v>
          </cell>
          <cell r="T16">
            <v>11</v>
          </cell>
          <cell r="U16" t="str">
            <v>마일리지</v>
          </cell>
        </row>
        <row r="17">
          <cell r="E17">
            <v>12</v>
          </cell>
          <cell r="F17" t="str">
            <v>(임시) 바닥재</v>
          </cell>
          <cell r="N17">
            <v>11</v>
          </cell>
          <cell r="O17" t="str">
            <v>호감도</v>
          </cell>
          <cell r="T17">
            <v>12</v>
          </cell>
          <cell r="U17" t="str">
            <v>프리미엄 마일리지</v>
          </cell>
        </row>
        <row r="18">
          <cell r="E18">
            <v>13</v>
          </cell>
          <cell r="F18" t="str">
            <v>(임시) 시럽</v>
          </cell>
          <cell r="N18">
            <v>12</v>
          </cell>
          <cell r="O18" t="str">
            <v>드릴</v>
          </cell>
        </row>
        <row r="19">
          <cell r="E19">
            <v>14</v>
          </cell>
          <cell r="F19" t="str">
            <v>보드라운 복숭아빛 물감</v>
          </cell>
          <cell r="N19">
            <v>13</v>
          </cell>
          <cell r="O19" t="str">
            <v>의상</v>
          </cell>
        </row>
        <row r="20">
          <cell r="E20">
            <v>15</v>
          </cell>
          <cell r="F20" t="str">
            <v>시크릿북: 민트 배쓰룸 수건대</v>
          </cell>
          <cell r="N20">
            <v>14</v>
          </cell>
          <cell r="O20" t="str">
            <v>스티커</v>
          </cell>
        </row>
        <row r="21">
          <cell r="E21">
            <v>16</v>
          </cell>
          <cell r="F21" t="str">
            <v>(임시) 스티커1</v>
          </cell>
          <cell r="N21">
            <v>15</v>
          </cell>
          <cell r="O21" t="str">
            <v>부동산</v>
          </cell>
        </row>
        <row r="22">
          <cell r="E22">
            <v>17</v>
          </cell>
          <cell r="F22" t="str">
            <v>옐로우 팝핑 스티커</v>
          </cell>
          <cell r="N22">
            <v>16</v>
          </cell>
          <cell r="O22" t="str">
            <v>차량</v>
          </cell>
        </row>
        <row r="23">
          <cell r="E23">
            <v>18</v>
          </cell>
          <cell r="F23" t="str">
            <v>(임시) 스티커3</v>
          </cell>
          <cell r="N23">
            <v>17</v>
          </cell>
          <cell r="O23" t="str">
            <v>태닝크림</v>
          </cell>
        </row>
        <row r="24">
          <cell r="E24">
            <v>19</v>
          </cell>
          <cell r="F24" t="str">
            <v>(임시) 음식</v>
          </cell>
          <cell r="N24">
            <v>18</v>
          </cell>
          <cell r="O24" t="str">
            <v>패브릭물감</v>
          </cell>
        </row>
        <row r="25">
          <cell r="E25">
            <v>20</v>
          </cell>
          <cell r="F25" t="str">
            <v>아이템 상자 (확률형)</v>
          </cell>
          <cell r="N25">
            <v>19</v>
          </cell>
          <cell r="O25" t="str">
            <v>명함테마</v>
          </cell>
        </row>
        <row r="26">
          <cell r="E26">
            <v>21</v>
          </cell>
          <cell r="F26" t="str">
            <v>일반 드릴</v>
          </cell>
          <cell r="N26">
            <v>20</v>
          </cell>
          <cell r="O26" t="str">
            <v>아이템</v>
          </cell>
        </row>
        <row r="27">
          <cell r="E27">
            <v>22</v>
          </cell>
          <cell r="F27" t="str">
            <v>스페셜 드릴</v>
          </cell>
          <cell r="N27">
            <v>21</v>
          </cell>
          <cell r="O27" t="str">
            <v>현금</v>
          </cell>
        </row>
        <row r="28">
          <cell r="E28">
            <v>23</v>
          </cell>
          <cell r="F28" t="str">
            <v>밭</v>
          </cell>
          <cell r="N28">
            <v>22</v>
          </cell>
          <cell r="O28" t="str">
            <v>마일리지</v>
          </cell>
        </row>
        <row r="29">
          <cell r="E29">
            <v>24</v>
          </cell>
          <cell r="F29" t="str">
            <v>밀</v>
          </cell>
          <cell r="N29">
            <v>23</v>
          </cell>
          <cell r="O29" t="str">
            <v>프리미엄 마일리지</v>
          </cell>
        </row>
        <row r="30">
          <cell r="E30">
            <v>25</v>
          </cell>
          <cell r="F30" t="str">
            <v>편백나무</v>
          </cell>
          <cell r="N30">
            <v>24</v>
          </cell>
          <cell r="O30" t="str">
            <v>가챠 전용 티켓</v>
          </cell>
        </row>
        <row r="31">
          <cell r="E31">
            <v>26</v>
          </cell>
          <cell r="F31" t="str">
            <v>편백나무 자재</v>
          </cell>
          <cell r="N31">
            <v>25</v>
          </cell>
          <cell r="O31" t="str">
            <v>무료 런웨이 투표권</v>
          </cell>
        </row>
        <row r="32">
          <cell r="E32">
            <v>27</v>
          </cell>
          <cell r="F32" t="str">
            <v>감자</v>
          </cell>
          <cell r="N32">
            <v>26</v>
          </cell>
          <cell r="O32" t="str">
            <v>유료 런웨이 투표권</v>
          </cell>
        </row>
        <row r="33">
          <cell r="E33">
            <v>28</v>
          </cell>
          <cell r="F33" t="str">
            <v>젖소</v>
          </cell>
        </row>
        <row r="34">
          <cell r="E34">
            <v>29</v>
          </cell>
          <cell r="F34" t="str">
            <v>우유</v>
          </cell>
        </row>
        <row r="35">
          <cell r="E35">
            <v>30</v>
          </cell>
          <cell r="F35" t="str">
            <v>고무나무</v>
          </cell>
        </row>
        <row r="36">
          <cell r="E36">
            <v>31</v>
          </cell>
          <cell r="F36" t="str">
            <v>고무 원액</v>
          </cell>
        </row>
        <row r="37">
          <cell r="E37">
            <v>32</v>
          </cell>
          <cell r="F37" t="str">
            <v>옥수수</v>
          </cell>
        </row>
        <row r="38">
          <cell r="E38">
            <v>33</v>
          </cell>
          <cell r="F38" t="str">
            <v>라임나무</v>
          </cell>
        </row>
        <row r="39">
          <cell r="E39">
            <v>34</v>
          </cell>
          <cell r="F39" t="str">
            <v>라임</v>
          </cell>
        </row>
        <row r="40">
          <cell r="E40">
            <v>35</v>
          </cell>
          <cell r="F40" t="str">
            <v>닭</v>
          </cell>
        </row>
        <row r="41">
          <cell r="E41">
            <v>36</v>
          </cell>
          <cell r="F41" t="str">
            <v>달걀</v>
          </cell>
        </row>
        <row r="42">
          <cell r="E42">
            <v>37</v>
          </cell>
          <cell r="F42" t="str">
            <v>콩</v>
          </cell>
        </row>
        <row r="43">
          <cell r="E43">
            <v>38</v>
          </cell>
          <cell r="F43" t="str">
            <v>닥나무</v>
          </cell>
        </row>
        <row r="44">
          <cell r="E44">
            <v>39</v>
          </cell>
          <cell r="F44" t="str">
            <v>닥나무 자재</v>
          </cell>
        </row>
        <row r="45">
          <cell r="E45">
            <v>40</v>
          </cell>
          <cell r="F45" t="str">
            <v>목화</v>
          </cell>
        </row>
        <row r="46">
          <cell r="E46">
            <v>41</v>
          </cell>
          <cell r="F46" t="str">
            <v>개나리</v>
          </cell>
        </row>
        <row r="47">
          <cell r="E47">
            <v>42</v>
          </cell>
          <cell r="F47" t="str">
            <v>해바라기</v>
          </cell>
        </row>
        <row r="48">
          <cell r="E48">
            <v>43</v>
          </cell>
          <cell r="F48" t="str">
            <v>코스모스</v>
          </cell>
        </row>
        <row r="49">
          <cell r="E49">
            <v>44</v>
          </cell>
          <cell r="F49" t="str">
            <v>포인세티아</v>
          </cell>
        </row>
        <row r="50">
          <cell r="E50">
            <v>45</v>
          </cell>
          <cell r="F50" t="str">
            <v>꿀벌</v>
          </cell>
        </row>
        <row r="51">
          <cell r="E51">
            <v>46</v>
          </cell>
          <cell r="F51" t="str">
            <v>꿀</v>
          </cell>
        </row>
        <row r="52">
          <cell r="E52">
            <v>47</v>
          </cell>
          <cell r="F52" t="str">
            <v>사과나무</v>
          </cell>
        </row>
        <row r="53">
          <cell r="E53">
            <v>48</v>
          </cell>
          <cell r="F53" t="str">
            <v>사과</v>
          </cell>
        </row>
        <row r="54">
          <cell r="E54">
            <v>49</v>
          </cell>
          <cell r="F54" t="str">
            <v>당근</v>
          </cell>
        </row>
        <row r="55">
          <cell r="E55">
            <v>50</v>
          </cell>
          <cell r="F55" t="str">
            <v>양</v>
          </cell>
        </row>
        <row r="56">
          <cell r="E56">
            <v>51</v>
          </cell>
          <cell r="F56" t="str">
            <v>양털</v>
          </cell>
        </row>
        <row r="57">
          <cell r="E57">
            <v>52</v>
          </cell>
          <cell r="F57" t="str">
            <v>복숭아 나무</v>
          </cell>
        </row>
        <row r="58">
          <cell r="E58">
            <v>53</v>
          </cell>
          <cell r="F58" t="str">
            <v>복숭아</v>
          </cell>
        </row>
        <row r="59">
          <cell r="E59">
            <v>54</v>
          </cell>
          <cell r="F59" t="str">
            <v>마그네슘</v>
          </cell>
        </row>
        <row r="60">
          <cell r="E60">
            <v>55</v>
          </cell>
          <cell r="F60" t="str">
            <v>광천수</v>
          </cell>
        </row>
        <row r="61">
          <cell r="E61">
            <v>56</v>
          </cell>
          <cell r="F61" t="str">
            <v>고구마</v>
          </cell>
        </row>
        <row r="62">
          <cell r="E62">
            <v>57</v>
          </cell>
          <cell r="F62" t="str">
            <v>사슴</v>
          </cell>
        </row>
        <row r="63">
          <cell r="E63">
            <v>58</v>
          </cell>
          <cell r="F63" t="str">
            <v>사슴 뿔</v>
          </cell>
        </row>
        <row r="64">
          <cell r="E64">
            <v>59</v>
          </cell>
          <cell r="F64" t="str">
            <v>석탄</v>
          </cell>
        </row>
        <row r="65">
          <cell r="E65">
            <v>60</v>
          </cell>
          <cell r="F65" t="str">
            <v>단풍나무</v>
          </cell>
        </row>
        <row r="66">
          <cell r="E66">
            <v>61</v>
          </cell>
          <cell r="F66" t="str">
            <v>단풍나무 자재</v>
          </cell>
        </row>
        <row r="67">
          <cell r="E67">
            <v>62</v>
          </cell>
          <cell r="F67" t="str">
            <v>사탕수수</v>
          </cell>
        </row>
        <row r="68">
          <cell r="E68">
            <v>63</v>
          </cell>
          <cell r="F68" t="str">
            <v>자갈</v>
          </cell>
        </row>
        <row r="69">
          <cell r="E69">
            <v>64</v>
          </cell>
          <cell r="F69" t="str">
            <v>흙</v>
          </cell>
        </row>
        <row r="70">
          <cell r="E70">
            <v>65</v>
          </cell>
          <cell r="F70" t="str">
            <v>흰 대리석</v>
          </cell>
        </row>
        <row r="71">
          <cell r="E71">
            <v>66</v>
          </cell>
          <cell r="F71" t="str">
            <v>양파</v>
          </cell>
        </row>
        <row r="72">
          <cell r="E72">
            <v>67</v>
          </cell>
          <cell r="F72" t="str">
            <v>바나나 나무</v>
          </cell>
        </row>
        <row r="73">
          <cell r="E73">
            <v>68</v>
          </cell>
          <cell r="F73" t="str">
            <v>바나나</v>
          </cell>
        </row>
        <row r="74">
          <cell r="E74">
            <v>69</v>
          </cell>
          <cell r="F74" t="str">
            <v>달팽이</v>
          </cell>
        </row>
        <row r="75">
          <cell r="E75">
            <v>70</v>
          </cell>
          <cell r="F75" t="str">
            <v>점액</v>
          </cell>
        </row>
        <row r="76">
          <cell r="E76">
            <v>71</v>
          </cell>
          <cell r="F76" t="str">
            <v>철판</v>
          </cell>
        </row>
        <row r="77">
          <cell r="E77">
            <v>72</v>
          </cell>
          <cell r="F77" t="str">
            <v>검은 대리석</v>
          </cell>
        </row>
        <row r="78">
          <cell r="E78">
            <v>73</v>
          </cell>
          <cell r="F78" t="str">
            <v>소나무</v>
          </cell>
        </row>
        <row r="79">
          <cell r="E79">
            <v>74</v>
          </cell>
          <cell r="F79" t="str">
            <v>소나무 자재</v>
          </cell>
        </row>
        <row r="80">
          <cell r="E80">
            <v>75</v>
          </cell>
          <cell r="F80" t="str">
            <v>아보카도 나무</v>
          </cell>
        </row>
        <row r="81">
          <cell r="E81">
            <v>76</v>
          </cell>
          <cell r="F81" t="str">
            <v>아보카도</v>
          </cell>
        </row>
        <row r="82">
          <cell r="E82">
            <v>77</v>
          </cell>
          <cell r="F82" t="str">
            <v>구리</v>
          </cell>
        </row>
        <row r="83">
          <cell r="E83">
            <v>78</v>
          </cell>
          <cell r="F83" t="str">
            <v>토끼</v>
          </cell>
        </row>
        <row r="84">
          <cell r="E84">
            <v>79</v>
          </cell>
          <cell r="F84" t="str">
            <v>토끼털</v>
          </cell>
        </row>
        <row r="85">
          <cell r="E85">
            <v>80</v>
          </cell>
          <cell r="F85" t="str">
            <v>석회석</v>
          </cell>
        </row>
        <row r="86">
          <cell r="E86">
            <v>81</v>
          </cell>
          <cell r="F86" t="str">
            <v>딸기</v>
          </cell>
        </row>
        <row r="87">
          <cell r="E87">
            <v>82</v>
          </cell>
          <cell r="F87" t="str">
            <v>은 덩어리</v>
          </cell>
        </row>
        <row r="88">
          <cell r="E88">
            <v>83</v>
          </cell>
          <cell r="F88" t="str">
            <v>파인애플</v>
          </cell>
        </row>
        <row r="89">
          <cell r="E89">
            <v>84</v>
          </cell>
          <cell r="F89" t="str">
            <v>말</v>
          </cell>
        </row>
        <row r="90">
          <cell r="E90">
            <v>85</v>
          </cell>
          <cell r="F90" t="str">
            <v>말털</v>
          </cell>
        </row>
        <row r="91">
          <cell r="E91">
            <v>86</v>
          </cell>
          <cell r="F91" t="str">
            <v>올리브 나무</v>
          </cell>
        </row>
        <row r="92">
          <cell r="E92">
            <v>87</v>
          </cell>
          <cell r="F92" t="str">
            <v>올리브</v>
          </cell>
        </row>
        <row r="93">
          <cell r="E93">
            <v>88</v>
          </cell>
          <cell r="F93" t="str">
            <v>금 덩어리</v>
          </cell>
        </row>
        <row r="94">
          <cell r="E94">
            <v>89</v>
          </cell>
          <cell r="F94" t="str">
            <v>양상추</v>
          </cell>
        </row>
        <row r="95">
          <cell r="E95">
            <v>90</v>
          </cell>
          <cell r="F95" t="str">
            <v>커피 나무</v>
          </cell>
        </row>
        <row r="96">
          <cell r="E96">
            <v>91</v>
          </cell>
          <cell r="F96" t="str">
            <v>커피 콩</v>
          </cell>
        </row>
        <row r="97">
          <cell r="E97">
            <v>92</v>
          </cell>
          <cell r="F97" t="str">
            <v>아연</v>
          </cell>
        </row>
        <row r="98">
          <cell r="E98">
            <v>93</v>
          </cell>
          <cell r="F98" t="str">
            <v>참나무</v>
          </cell>
        </row>
        <row r="99">
          <cell r="E99">
            <v>94</v>
          </cell>
          <cell r="F99" t="str">
            <v>도토리</v>
          </cell>
        </row>
        <row r="100">
          <cell r="E100">
            <v>95</v>
          </cell>
          <cell r="F100" t="str">
            <v>파피루스</v>
          </cell>
        </row>
        <row r="101">
          <cell r="E101">
            <v>96</v>
          </cell>
          <cell r="F101" t="str">
            <v>오리</v>
          </cell>
        </row>
        <row r="102">
          <cell r="E102">
            <v>97</v>
          </cell>
          <cell r="F102" t="str">
            <v>황금알</v>
          </cell>
        </row>
        <row r="103">
          <cell r="E103">
            <v>98</v>
          </cell>
          <cell r="F103" t="str">
            <v>백금</v>
          </cell>
        </row>
        <row r="104">
          <cell r="E104">
            <v>99</v>
          </cell>
          <cell r="F104" t="str">
            <v>호두나무</v>
          </cell>
        </row>
        <row r="105">
          <cell r="E105">
            <v>100</v>
          </cell>
          <cell r="F105" t="str">
            <v>호두</v>
          </cell>
        </row>
        <row r="106">
          <cell r="E106">
            <v>101</v>
          </cell>
          <cell r="F106" t="str">
            <v>아몬드 나무</v>
          </cell>
        </row>
        <row r="107">
          <cell r="E107">
            <v>102</v>
          </cell>
          <cell r="F107" t="str">
            <v>아몬드</v>
          </cell>
        </row>
        <row r="108">
          <cell r="E108">
            <v>103</v>
          </cell>
          <cell r="F108" t="str">
            <v>빛나는 수정</v>
          </cell>
        </row>
        <row r="109">
          <cell r="E109">
            <v>104</v>
          </cell>
          <cell r="F109" t="str">
            <v>씨앗</v>
          </cell>
        </row>
        <row r="110">
          <cell r="E110">
            <v>105</v>
          </cell>
          <cell r="F110" t="str">
            <v>장미</v>
          </cell>
        </row>
        <row r="111">
          <cell r="E111">
            <v>106</v>
          </cell>
          <cell r="F111" t="str">
            <v>가시 덤불</v>
          </cell>
        </row>
        <row r="112">
          <cell r="E112">
            <v>107</v>
          </cell>
          <cell r="F112" t="str">
            <v>잔가지</v>
          </cell>
        </row>
        <row r="113">
          <cell r="E113">
            <v>108</v>
          </cell>
          <cell r="F113" t="str">
            <v>돌맹이</v>
          </cell>
        </row>
        <row r="114">
          <cell r="E114">
            <v>109</v>
          </cell>
          <cell r="F114" t="str">
            <v>살짝 뻗친 중단발</v>
          </cell>
        </row>
        <row r="115">
          <cell r="E115">
            <v>110</v>
          </cell>
          <cell r="F115" t="str">
            <v>기본 의상</v>
          </cell>
        </row>
        <row r="116">
          <cell r="E116">
            <v>111</v>
          </cell>
          <cell r="F116" t="str">
            <v>채굴 바닥</v>
          </cell>
        </row>
        <row r="117">
          <cell r="E117">
            <v>112</v>
          </cell>
          <cell r="F117" t="str">
            <v>수레</v>
          </cell>
        </row>
        <row r="118">
          <cell r="E118">
            <v>113</v>
          </cell>
          <cell r="F118" t="str">
            <v>황토</v>
          </cell>
        </row>
        <row r="119">
          <cell r="E119">
            <v>114</v>
          </cell>
          <cell r="F119" t="str">
            <v>잡초</v>
          </cell>
        </row>
        <row r="120">
          <cell r="E120">
            <v>115</v>
          </cell>
          <cell r="F120" t="str">
            <v>근사한 저택</v>
          </cell>
        </row>
        <row r="121">
          <cell r="E121">
            <v>116</v>
          </cell>
          <cell r="F121" t="str">
            <v>광산 바위</v>
          </cell>
        </row>
        <row r="122">
          <cell r="E122">
            <v>117</v>
          </cell>
          <cell r="F122" t="str">
            <v>(임시) 태닝 아이템</v>
          </cell>
        </row>
        <row r="123">
          <cell r="E123">
            <v>118</v>
          </cell>
          <cell r="F123" t="str">
            <v>백마</v>
          </cell>
        </row>
        <row r="124">
          <cell r="E124">
            <v>119</v>
          </cell>
          <cell r="F124" t="str">
            <v>시크릿북: 민트 배쓰룸 의자</v>
          </cell>
        </row>
        <row r="125">
          <cell r="E125">
            <v>120</v>
          </cell>
          <cell r="F125" t="str">
            <v>시크릿북: 민트 배쓰룸 파티션</v>
          </cell>
        </row>
        <row r="126">
          <cell r="E126">
            <v>121</v>
          </cell>
          <cell r="F126" t="str">
            <v>시크릿북: 민트 배쓰룸 난로</v>
          </cell>
        </row>
        <row r="127">
          <cell r="E127">
            <v>122</v>
          </cell>
          <cell r="F127" t="str">
            <v>시크릿북: 민트 배쓰룸 발 받침대</v>
          </cell>
        </row>
        <row r="128">
          <cell r="E128">
            <v>123</v>
          </cell>
          <cell r="F128" t="str">
            <v>화이트 서랍장</v>
          </cell>
        </row>
        <row r="129">
          <cell r="E129">
            <v>124</v>
          </cell>
          <cell r="F129" t="str">
            <v>초록색 눈동자</v>
          </cell>
        </row>
        <row r="130">
          <cell r="E130">
            <v>125</v>
          </cell>
          <cell r="F130" t="str">
            <v>붉은색 눈동자</v>
          </cell>
        </row>
        <row r="131">
          <cell r="E131">
            <v>126</v>
          </cell>
          <cell r="F131" t="str">
            <v>슈크림 인디고</v>
          </cell>
        </row>
        <row r="132">
          <cell r="E132">
            <v>127</v>
          </cell>
          <cell r="F132" t="str">
            <v>(임시) 스페셜 수상 가구</v>
          </cell>
        </row>
        <row r="133">
          <cell r="E133">
            <v>128</v>
          </cell>
          <cell r="F133" t="str">
            <v>(임시) 스페셜 소품</v>
          </cell>
        </row>
        <row r="134">
          <cell r="E134">
            <v>129</v>
          </cell>
          <cell r="F134" t="str">
            <v>(임시) 스페셜 울타리</v>
          </cell>
        </row>
        <row r="135">
          <cell r="E135">
            <v>4038</v>
          </cell>
          <cell r="F135" t="str">
            <v>초록색 의자</v>
          </cell>
        </row>
        <row r="136">
          <cell r="E136">
            <v>4070</v>
          </cell>
          <cell r="F136" t="str">
            <v>남색 서랍장</v>
          </cell>
        </row>
        <row r="137">
          <cell r="E137">
            <v>4218</v>
          </cell>
          <cell r="F137" t="str">
            <v>밴치</v>
          </cell>
        </row>
        <row r="138">
          <cell r="E138">
            <v>4252</v>
          </cell>
          <cell r="F138" t="str">
            <v>파티션</v>
          </cell>
        </row>
        <row r="139">
          <cell r="E139">
            <v>4938</v>
          </cell>
          <cell r="F139" t="str">
            <v>빨간 소파</v>
          </cell>
        </row>
        <row r="140">
          <cell r="E140">
            <v>5666</v>
          </cell>
          <cell r="F140" t="str">
            <v>딸기 의자</v>
          </cell>
        </row>
        <row r="141">
          <cell r="E141">
            <v>130</v>
          </cell>
          <cell r="F141" t="str">
            <v>(임시) 스티커4</v>
          </cell>
        </row>
        <row r="142">
          <cell r="E142">
            <v>131</v>
          </cell>
          <cell r="F142" t="str">
            <v>(임시) 스티커5</v>
          </cell>
        </row>
        <row r="143">
          <cell r="E143">
            <v>132</v>
          </cell>
          <cell r="F143" t="str">
            <v>(임시) 스티커6</v>
          </cell>
        </row>
        <row r="144">
          <cell r="E144">
            <v>133</v>
          </cell>
          <cell r="F144" t="str">
            <v>라이트 분홍 스티커</v>
          </cell>
        </row>
        <row r="145">
          <cell r="E145">
            <v>134</v>
          </cell>
          <cell r="F145" t="str">
            <v>(임시) 유료 가구</v>
          </cell>
        </row>
        <row r="146">
          <cell r="E146">
            <v>135</v>
          </cell>
          <cell r="F146" t="str">
            <v>(임시) 페인트</v>
          </cell>
        </row>
        <row r="147">
          <cell r="E147">
            <v>136</v>
          </cell>
          <cell r="F147" t="str">
            <v>턱1</v>
          </cell>
        </row>
        <row r="148">
          <cell r="E148">
            <v>137</v>
          </cell>
          <cell r="F148" t="str">
            <v>턱2</v>
          </cell>
        </row>
        <row r="149">
          <cell r="E149">
            <v>138</v>
          </cell>
          <cell r="F149" t="str">
            <v>턱3</v>
          </cell>
        </row>
        <row r="150">
          <cell r="E150">
            <v>7639</v>
          </cell>
          <cell r="F150" t="str">
            <v>(임시) 오리배</v>
          </cell>
        </row>
        <row r="151">
          <cell r="E151">
            <v>7670</v>
          </cell>
          <cell r="F151" t="str">
            <v>(임시) 장난감 배</v>
          </cell>
        </row>
        <row r="152">
          <cell r="E152">
            <v>200969</v>
          </cell>
          <cell r="F152" t="str">
            <v>(임시) 샹들리에</v>
          </cell>
        </row>
        <row r="153">
          <cell r="E153">
            <v>201242</v>
          </cell>
          <cell r="F153" t="str">
            <v>(임시) 구름</v>
          </cell>
        </row>
        <row r="154">
          <cell r="E154">
            <v>201436</v>
          </cell>
          <cell r="F154" t="str">
            <v>(임시) 초승달</v>
          </cell>
        </row>
        <row r="155">
          <cell r="E155">
            <v>6056</v>
          </cell>
          <cell r="F155" t="str">
            <v>스위티 랑데뷰 바 테이블</v>
          </cell>
        </row>
        <row r="156">
          <cell r="E156">
            <v>139</v>
          </cell>
          <cell r="F156" t="str">
            <v>드릴 전용 바위</v>
          </cell>
        </row>
        <row r="157">
          <cell r="E157">
            <v>4208</v>
          </cell>
          <cell r="F157" t="str">
            <v>벽돌 벽지</v>
          </cell>
        </row>
        <row r="158">
          <cell r="E158">
            <v>4220</v>
          </cell>
          <cell r="F158" t="str">
            <v>기본 침대</v>
          </cell>
        </row>
        <row r="159">
          <cell r="E159">
            <v>6204</v>
          </cell>
          <cell r="F159" t="str">
            <v>고급 대리석 바닥재</v>
          </cell>
        </row>
        <row r="160">
          <cell r="E160">
            <v>201</v>
          </cell>
          <cell r="F160" t="str">
            <v>평범한 작업대</v>
          </cell>
        </row>
        <row r="161">
          <cell r="E161">
            <v>202</v>
          </cell>
          <cell r="F161" t="str">
            <v>평범한 작업대</v>
          </cell>
        </row>
        <row r="162">
          <cell r="E162">
            <v>203</v>
          </cell>
          <cell r="F162" t="str">
            <v>주방 조리대</v>
          </cell>
        </row>
        <row r="163">
          <cell r="E163">
            <v>204</v>
          </cell>
          <cell r="F163" t="str">
            <v>주방 조리대</v>
          </cell>
        </row>
        <row r="164">
          <cell r="E164">
            <v>205</v>
          </cell>
          <cell r="F164" t="str">
            <v>특별한 작업대</v>
          </cell>
        </row>
        <row r="165">
          <cell r="E165">
            <v>206</v>
          </cell>
          <cell r="F165" t="str">
            <v>특별한 작업대</v>
          </cell>
        </row>
        <row r="166">
          <cell r="E166">
            <v>140</v>
          </cell>
          <cell r="F166" t="str">
            <v>파스텔 스카이 블루빛 물감</v>
          </cell>
        </row>
        <row r="167">
          <cell r="E167">
            <v>141</v>
          </cell>
          <cell r="F167" t="str">
            <v>초록빛 5색 랜덤 물감</v>
          </cell>
        </row>
        <row r="168">
          <cell r="E168">
            <v>142</v>
          </cell>
          <cell r="F168" t="str">
            <v>분홍빛 5색 랜덤 물감</v>
          </cell>
        </row>
        <row r="169">
          <cell r="E169">
            <v>143</v>
          </cell>
          <cell r="F169" t="str">
            <v>심플한 티셔츠</v>
          </cell>
        </row>
        <row r="170">
          <cell r="E170">
            <v>144</v>
          </cell>
          <cell r="F170" t="str">
            <v>심플한 롱티셔츠</v>
          </cell>
        </row>
        <row r="171">
          <cell r="E171">
            <v>145</v>
          </cell>
          <cell r="F171" t="str">
            <v>깔끔한 로퍼</v>
          </cell>
        </row>
        <row r="172">
          <cell r="E172">
            <v>146</v>
          </cell>
          <cell r="F172" t="str">
            <v>기본 악세서리</v>
          </cell>
        </row>
        <row r="173">
          <cell r="E173">
            <v>148</v>
          </cell>
          <cell r="F173" t="str">
            <v>베이직 9부 바지</v>
          </cell>
        </row>
        <row r="174">
          <cell r="E174">
            <v>149</v>
          </cell>
          <cell r="F174" t="str">
            <v>베이직 미니스커트</v>
          </cell>
        </row>
        <row r="175">
          <cell r="E175">
            <v>150</v>
          </cell>
          <cell r="F175" t="str">
            <v>태닝 아이템 2</v>
          </cell>
        </row>
        <row r="176">
          <cell r="E176">
            <v>151</v>
          </cell>
          <cell r="F176" t="str">
            <v>태닝 아이템 3</v>
          </cell>
        </row>
        <row r="177">
          <cell r="E177">
            <v>1000000</v>
          </cell>
          <cell r="F177" t="str">
            <v>밤하늘 귀걸이</v>
          </cell>
        </row>
        <row r="178">
          <cell r="E178">
            <v>1000001</v>
          </cell>
          <cell r="F178" t="str">
            <v>밤하늘 요정의 귀</v>
          </cell>
        </row>
        <row r="179">
          <cell r="E179">
            <v>1000002</v>
          </cell>
          <cell r="F179" t="str">
            <v>밤하늘 날개</v>
          </cell>
        </row>
        <row r="180">
          <cell r="E180">
            <v>1000003</v>
          </cell>
          <cell r="F180" t="str">
            <v>밤하늘의 별</v>
          </cell>
        </row>
        <row r="181">
          <cell r="E181">
            <v>1000004</v>
          </cell>
          <cell r="F181" t="str">
            <v>밤하늘 왕관</v>
          </cell>
        </row>
        <row r="182">
          <cell r="E182">
            <v>1000005</v>
          </cell>
          <cell r="F182" t="str">
            <v>밤하늘 뿔</v>
          </cell>
        </row>
        <row r="183">
          <cell r="E183">
            <v>1000006</v>
          </cell>
          <cell r="F183" t="str">
            <v>밤하늘 쵸커</v>
          </cell>
        </row>
        <row r="184">
          <cell r="E184">
            <v>1000007</v>
          </cell>
          <cell r="F184" t="str">
            <v>밤하늘의 달</v>
          </cell>
        </row>
        <row r="185">
          <cell r="E185">
            <v>1000008</v>
          </cell>
          <cell r="F185" t="str">
            <v>밤하늘 미니백</v>
          </cell>
        </row>
        <row r="186">
          <cell r="E186">
            <v>1000009</v>
          </cell>
          <cell r="F186" t="str">
            <v>밤하늘 지팡이</v>
          </cell>
        </row>
        <row r="187">
          <cell r="E187">
            <v>1000010</v>
          </cell>
          <cell r="F187" t="str">
            <v>밤하늘 오른쪽 망토</v>
          </cell>
        </row>
        <row r="188">
          <cell r="E188">
            <v>1000011</v>
          </cell>
          <cell r="F188" t="str">
            <v>밤하늘 왼쪽 망토</v>
          </cell>
        </row>
        <row r="189">
          <cell r="E189">
            <v>1000012</v>
          </cell>
          <cell r="F189" t="str">
            <v>밤하늘 눈물</v>
          </cell>
        </row>
        <row r="190">
          <cell r="E190">
            <v>1000013</v>
          </cell>
          <cell r="F190" t="str">
            <v>밤하늘 체인</v>
          </cell>
        </row>
        <row r="191">
          <cell r="E191">
            <v>1000014</v>
          </cell>
          <cell r="F191" t="str">
            <v>빗질 안 한 짧은 머리</v>
          </cell>
        </row>
        <row r="192">
          <cell r="E192">
            <v>1000015</v>
          </cell>
          <cell r="F192" t="str">
            <v>밤하늘의 꽃잎</v>
          </cell>
        </row>
        <row r="193">
          <cell r="E193">
            <v>1000016</v>
          </cell>
          <cell r="F193" t="str">
            <v>귀여운 얼굴</v>
          </cell>
        </row>
        <row r="194">
          <cell r="E194">
            <v>152</v>
          </cell>
          <cell r="F194" t="str">
            <v>로지 캔디빛 물감</v>
          </cell>
        </row>
        <row r="195">
          <cell r="E195">
            <v>153</v>
          </cell>
          <cell r="F195" t="str">
            <v>트루 퍼플빛 물감</v>
          </cell>
        </row>
        <row r="196">
          <cell r="E196">
            <v>154</v>
          </cell>
          <cell r="F196" t="str">
            <v>봄 내음 진달래빛 물감</v>
          </cell>
        </row>
        <row r="197">
          <cell r="E197">
            <v>155</v>
          </cell>
          <cell r="F197" t="str">
            <v>태닝 아이템 4</v>
          </cell>
        </row>
        <row r="198">
          <cell r="E198">
            <v>1000017</v>
          </cell>
          <cell r="F198" t="str">
            <v>파란색 렌즈</v>
          </cell>
        </row>
        <row r="199">
          <cell r="E199">
            <v>1000018</v>
          </cell>
          <cell r="F199" t="str">
            <v>오드아이 렌즈</v>
          </cell>
        </row>
        <row r="200">
          <cell r="E200">
            <v>156</v>
          </cell>
          <cell r="F200" t="str">
            <v>기본 자동차</v>
          </cell>
        </row>
        <row r="201">
          <cell r="E201">
            <v>157</v>
          </cell>
          <cell r="F201" t="str">
            <v>기본 자전거</v>
          </cell>
        </row>
        <row r="202">
          <cell r="E202">
            <v>158</v>
          </cell>
          <cell r="F202" t="str">
            <v>기본 말</v>
          </cell>
        </row>
        <row r="203">
          <cell r="E203">
            <v>159</v>
          </cell>
          <cell r="F203" t="str">
            <v>기본 킥보드</v>
          </cell>
        </row>
        <row r="204">
          <cell r="E204">
            <v>160</v>
          </cell>
          <cell r="F204" t="str">
            <v>임시 도시 하우스 프랍</v>
          </cell>
        </row>
        <row r="205">
          <cell r="E205">
            <v>161</v>
          </cell>
          <cell r="F205" t="str">
            <v>임시 시골 하우스 프랍</v>
          </cell>
        </row>
        <row r="206">
          <cell r="E206">
            <v>162</v>
          </cell>
          <cell r="F206" t="str">
            <v>임시 유럽풍 하우스 프랍</v>
          </cell>
        </row>
        <row r="207">
          <cell r="E207">
            <v>163</v>
          </cell>
          <cell r="F207" t="str">
            <v>임시 휴양지 하우스 프랍</v>
          </cell>
        </row>
        <row r="208">
          <cell r="E208">
            <v>1000019</v>
          </cell>
          <cell r="F208" t="str">
            <v>자연스러운 웨이브펌</v>
          </cell>
        </row>
        <row r="209">
          <cell r="E209">
            <v>1000020</v>
          </cell>
          <cell r="F209" t="str">
            <v>차분한 얼굴</v>
          </cell>
        </row>
        <row r="210">
          <cell r="E210">
            <v>1000021</v>
          </cell>
          <cell r="F210" t="str">
            <v>초롱초롱한 얼굴</v>
          </cell>
        </row>
        <row r="211">
          <cell r="E211">
            <v>164</v>
          </cell>
          <cell r="F211" t="str">
            <v>유럽풍 궁전</v>
          </cell>
        </row>
        <row r="212">
          <cell r="E212">
            <v>165</v>
          </cell>
          <cell r="F212" t="str">
            <v>심플한 운동화</v>
          </cell>
        </row>
        <row r="213">
          <cell r="E213">
            <v>1000022</v>
          </cell>
          <cell r="F213" t="str">
            <v>정리 안된 단발 머리</v>
          </cell>
        </row>
        <row r="214">
          <cell r="E214">
            <v>1000023</v>
          </cell>
          <cell r="F214" t="str">
            <v>브라운 렌즈</v>
          </cell>
        </row>
        <row r="215">
          <cell r="E215">
            <v>1000024</v>
          </cell>
          <cell r="F215" t="str">
            <v>핑크 퍼플 라일락 렌즈</v>
          </cell>
        </row>
        <row r="216">
          <cell r="E216">
            <v>1000025</v>
          </cell>
          <cell r="F216" t="str">
            <v>심플한 긴팔 니트</v>
          </cell>
        </row>
        <row r="217">
          <cell r="E217">
            <v>1000026</v>
          </cell>
          <cell r="F217" t="str">
            <v>심플한 반바지</v>
          </cell>
        </row>
        <row r="218">
          <cell r="E218">
            <v>1000027</v>
          </cell>
          <cell r="F218" t="str">
            <v>심플한 화이트 벨크로 운동화</v>
          </cell>
        </row>
        <row r="219">
          <cell r="E219">
            <v>1000028</v>
          </cell>
          <cell r="F219" t="str">
            <v>정리 안된 묶음 머리</v>
          </cell>
        </row>
        <row r="220">
          <cell r="E220">
            <v>1000029</v>
          </cell>
          <cell r="F220" t="str">
            <v xml:space="preserve">정리 안된 브릿지 묶음 머리 </v>
          </cell>
        </row>
        <row r="221">
          <cell r="E221">
            <v>1000030</v>
          </cell>
          <cell r="F221" t="str">
            <v>심플한 스트라이트 니트</v>
          </cell>
        </row>
        <row r="222">
          <cell r="E222">
            <v>1000031</v>
          </cell>
          <cell r="F222" t="str">
            <v>심플한 청바지</v>
          </cell>
        </row>
        <row r="223">
          <cell r="E223">
            <v>1000032</v>
          </cell>
          <cell r="F223" t="str">
            <v>심플한 검은색 캔버스화</v>
          </cell>
        </row>
        <row r="224">
          <cell r="E224">
            <v>1000033</v>
          </cell>
          <cell r="F224" t="str">
            <v>밤하늘 드레스</v>
          </cell>
        </row>
        <row r="225">
          <cell r="E225">
            <v>1000034</v>
          </cell>
          <cell r="F225" t="str">
            <v>밤하늘 스트랩 펌프스</v>
          </cell>
        </row>
        <row r="226">
          <cell r="E226">
            <v>1000035</v>
          </cell>
          <cell r="F226" t="str">
            <v>정리 안된 웨이브 헤어</v>
          </cell>
        </row>
        <row r="227">
          <cell r="E227">
            <v>1000036</v>
          </cell>
          <cell r="F227" t="str">
            <v>심플한 리본 원피스</v>
          </cell>
        </row>
        <row r="228">
          <cell r="E228">
            <v>1000037</v>
          </cell>
          <cell r="F228" t="str">
            <v>심플한 리본 샌들</v>
          </cell>
        </row>
        <row r="229">
          <cell r="E229">
            <v>166</v>
          </cell>
          <cell r="F229" t="str">
            <v>아이템 상자 (선택형)</v>
          </cell>
        </row>
        <row r="230">
          <cell r="E230">
            <v>167</v>
          </cell>
          <cell r="F230" t="str">
            <v>아이템 상자 (고정형)</v>
          </cell>
        </row>
        <row r="231">
          <cell r="E231">
            <v>1000038</v>
          </cell>
          <cell r="F231" t="str">
            <v>어깨에 닿는 레게머리</v>
          </cell>
        </row>
        <row r="232">
          <cell r="E232">
            <v>1000039</v>
          </cell>
          <cell r="F232" t="str">
            <v>보송보송 곱슬머리</v>
          </cell>
        </row>
        <row r="233">
          <cell r="E233">
            <v>1000040</v>
          </cell>
          <cell r="F233" t="str">
            <v>심플한 가르마 짧은 머리</v>
          </cell>
        </row>
        <row r="234">
          <cell r="E234">
            <v>1000041</v>
          </cell>
          <cell r="F234" t="str">
            <v>심플한 긴팔 셔츠</v>
          </cell>
        </row>
        <row r="235">
          <cell r="E235">
            <v>1000042</v>
          </cell>
          <cell r="F235" t="str">
            <v>심플한 정장 바지</v>
          </cell>
        </row>
        <row r="236">
          <cell r="E236">
            <v>1000043</v>
          </cell>
          <cell r="F236" t="str">
            <v>심플한 검정 정장 구두</v>
          </cell>
        </row>
        <row r="237">
          <cell r="E237">
            <v>168</v>
          </cell>
          <cell r="F237" t="str">
            <v>건설중인 하우스 프랍</v>
          </cell>
        </row>
        <row r="238">
          <cell r="E238">
            <v>1000044</v>
          </cell>
          <cell r="F238" t="str">
            <v>살짝 뻗친 중단발</v>
          </cell>
        </row>
        <row r="239">
          <cell r="E239">
            <v>1000045</v>
          </cell>
          <cell r="F239" t="str">
            <v>심플 곰돌이 티셔츠</v>
          </cell>
        </row>
        <row r="240">
          <cell r="E240">
            <v>1000046</v>
          </cell>
          <cell r="F240" t="str">
            <v>개나리 플랫 슈즈</v>
          </cell>
        </row>
        <row r="241">
          <cell r="E241">
            <v>1000047</v>
          </cell>
          <cell r="F241" t="str">
            <v>빗질 안 한 짧은 머리</v>
          </cell>
        </row>
        <row r="242">
          <cell r="E242">
            <v>1000048</v>
          </cell>
          <cell r="F242" t="str">
            <v>심플 브이넥 티셔츠</v>
          </cell>
        </row>
        <row r="243">
          <cell r="E243">
            <v>1000049</v>
          </cell>
          <cell r="F243" t="str">
            <v>동글동글한 얼굴</v>
          </cell>
        </row>
        <row r="244">
          <cell r="E244">
            <v>1000050</v>
          </cell>
          <cell r="F244" t="str">
            <v>장난꾸러기 얼굴</v>
          </cell>
        </row>
        <row r="245">
          <cell r="E245">
            <v>169</v>
          </cell>
          <cell r="F245" t="str">
            <v>트로피칼 파라다이스 하우스</v>
          </cell>
        </row>
        <row r="246">
          <cell r="E246">
            <v>100000</v>
          </cell>
          <cell r="F246" t="str">
            <v>펫 하우스</v>
          </cell>
        </row>
        <row r="247">
          <cell r="E247">
            <v>1000051</v>
          </cell>
          <cell r="F247" t="str">
            <v>바이올렛 페어리 원피스</v>
          </cell>
        </row>
        <row r="248">
          <cell r="E248">
            <v>1000052</v>
          </cell>
          <cell r="F248" t="str">
            <v>바이올렛 페어리 파스텔 슈즈</v>
          </cell>
        </row>
        <row r="249">
          <cell r="E249">
            <v>1000053</v>
          </cell>
          <cell r="F249" t="str">
            <v>바이올렛 페어리 땋은 머리</v>
          </cell>
        </row>
        <row r="250">
          <cell r="E250">
            <v>1000054</v>
          </cell>
          <cell r="F250" t="str">
            <v>바이올렛 페어리 나비핀</v>
          </cell>
        </row>
        <row r="251">
          <cell r="E251">
            <v>1000055</v>
          </cell>
          <cell r="F251" t="str">
            <v>바이올렛 페어리 아우라</v>
          </cell>
        </row>
        <row r="252">
          <cell r="E252">
            <v>1000056</v>
          </cell>
          <cell r="F252" t="str">
            <v>바이올렛 페어리 플라워</v>
          </cell>
        </row>
        <row r="253">
          <cell r="E253">
            <v>1000057</v>
          </cell>
          <cell r="F253" t="str">
            <v>바이올렛 페어리 미니백</v>
          </cell>
        </row>
        <row r="254">
          <cell r="E254">
            <v>1000058</v>
          </cell>
          <cell r="F254" t="str">
            <v>바이올렛 페어리 이어링</v>
          </cell>
        </row>
        <row r="255">
          <cell r="E255">
            <v>1000059</v>
          </cell>
          <cell r="F255" t="str">
            <v>바이올렛 페어리 리본</v>
          </cell>
        </row>
        <row r="256">
          <cell r="E256">
            <v>1000060</v>
          </cell>
          <cell r="F256" t="str">
            <v>바이올렛 페어리 네이비 슈즈</v>
          </cell>
        </row>
        <row r="257">
          <cell r="E257">
            <v>1000061</v>
          </cell>
          <cell r="F257" t="str">
            <v>바이올렛 메이크업 얼굴</v>
          </cell>
        </row>
        <row r="258">
          <cell r="E258">
            <v>1000062</v>
          </cell>
          <cell r="F258" t="str">
            <v>핑크 페어리 리본</v>
          </cell>
        </row>
        <row r="259">
          <cell r="E259">
            <v>1000063</v>
          </cell>
          <cell r="F259" t="str">
            <v>봄바람 양갈래 땋은머리</v>
          </cell>
        </row>
        <row r="260">
          <cell r="E260">
            <v>1000064</v>
          </cell>
          <cell r="F260" t="str">
            <v>봄바람 니트 가디건 원피스</v>
          </cell>
        </row>
        <row r="261">
          <cell r="E261">
            <v>1000065</v>
          </cell>
          <cell r="F261" t="str">
            <v>봄바람 메리제인 슈즈</v>
          </cell>
        </row>
        <row r="262">
          <cell r="E262">
            <v>1000066</v>
          </cell>
          <cell r="F262" t="str">
            <v>봄바람 동글 화이트 크로스백</v>
          </cell>
        </row>
        <row r="263">
          <cell r="E263">
            <v>1000067</v>
          </cell>
          <cell r="F263" t="str">
            <v>봄바람 가르마 헤어</v>
          </cell>
        </row>
        <row r="264">
          <cell r="E264">
            <v>1000068</v>
          </cell>
          <cell r="F264" t="str">
            <v>봄바람 니트 가디건</v>
          </cell>
        </row>
        <row r="265">
          <cell r="E265">
            <v>1000069</v>
          </cell>
          <cell r="F265" t="str">
            <v>봄바람 체크 반바지</v>
          </cell>
        </row>
        <row r="266">
          <cell r="E266">
            <v>1000070</v>
          </cell>
          <cell r="F266" t="str">
            <v>봄바람 가죽 로퍼</v>
          </cell>
        </row>
        <row r="267">
          <cell r="E267">
            <v>1000071</v>
          </cell>
          <cell r="F267" t="str">
            <v>찰랑 여름 보브컷 헤어</v>
          </cell>
        </row>
        <row r="268">
          <cell r="E268">
            <v>1000072</v>
          </cell>
          <cell r="F268" t="str">
            <v>찰랑 여름 프릴 나시</v>
          </cell>
        </row>
        <row r="269">
          <cell r="E269">
            <v>1000073</v>
          </cell>
          <cell r="F269" t="str">
            <v>찰랑 여름 밴딩 숏팬츠</v>
          </cell>
        </row>
        <row r="270">
          <cell r="E270">
            <v>1000074</v>
          </cell>
          <cell r="F270" t="str">
            <v>찰랑 여름 매듭 슬리퍼</v>
          </cell>
        </row>
        <row r="271">
          <cell r="E271">
            <v>1000075</v>
          </cell>
          <cell r="F271" t="str">
            <v>찰랑 여름 리프펌 헤어</v>
          </cell>
        </row>
        <row r="272">
          <cell r="E272">
            <v>1000076</v>
          </cell>
          <cell r="F272" t="str">
            <v>찰랑 여름 면셔츠</v>
          </cell>
        </row>
        <row r="273">
          <cell r="E273">
            <v>1000077</v>
          </cell>
          <cell r="F273" t="str">
            <v>찰랑 여름 밴딩 하프팬츠</v>
          </cell>
        </row>
        <row r="274">
          <cell r="E274">
            <v>1000078</v>
          </cell>
          <cell r="F274" t="str">
            <v>찰랑 여름 스포츠백</v>
          </cell>
        </row>
        <row r="275">
          <cell r="E275">
            <v>1000079</v>
          </cell>
          <cell r="F275" t="str">
            <v>또렷한 얼굴</v>
          </cell>
        </row>
        <row r="276">
          <cell r="E276">
            <v>1000080</v>
          </cell>
          <cell r="F276" t="str">
            <v>자신만만한 얼굴</v>
          </cell>
        </row>
        <row r="277">
          <cell r="E277">
            <v>1000081</v>
          </cell>
          <cell r="F277" t="str">
            <v>부드러운 얼굴</v>
          </cell>
        </row>
        <row r="278">
          <cell r="E278">
            <v>1000082</v>
          </cell>
          <cell r="F278" t="str">
            <v>샤프한 얼굴</v>
          </cell>
        </row>
        <row r="279">
          <cell r="E279">
            <v>1000083</v>
          </cell>
          <cell r="F279" t="str">
            <v>엉뚱한 얼굴</v>
          </cell>
        </row>
        <row r="280">
          <cell r="E280">
            <v>1000084</v>
          </cell>
          <cell r="F280" t="str">
            <v>재밌는 얼굴</v>
          </cell>
        </row>
        <row r="281">
          <cell r="E281">
            <v>1000085</v>
          </cell>
          <cell r="F281" t="str">
            <v>차분한 얼굴</v>
          </cell>
        </row>
        <row r="282">
          <cell r="E282">
            <v>1000086</v>
          </cell>
          <cell r="F282" t="str">
            <v>진지한 얼굴</v>
          </cell>
        </row>
        <row r="283">
          <cell r="E283">
            <v>100001</v>
          </cell>
          <cell r="F283" t="str">
            <v>쟁반 위 새콤 양념통</v>
          </cell>
        </row>
        <row r="284">
          <cell r="E284">
            <v>100002</v>
          </cell>
          <cell r="F284" t="str">
            <v>쟁반 위 매콤 양념통</v>
          </cell>
        </row>
        <row r="285">
          <cell r="E285">
            <v>100003</v>
          </cell>
          <cell r="F285" t="str">
            <v>벽걸이 조리도구 세트</v>
          </cell>
        </row>
        <row r="286">
          <cell r="E286">
            <v>100004</v>
          </cell>
          <cell r="F286" t="str">
            <v>레드 매트 머랭 보울</v>
          </cell>
        </row>
        <row r="287">
          <cell r="E287">
            <v>100005</v>
          </cell>
          <cell r="F287" t="str">
            <v>냄비 2종 세트</v>
          </cell>
        </row>
        <row r="288">
          <cell r="E288">
            <v>100006</v>
          </cell>
          <cell r="F288" t="str">
            <v>도마 위 양파</v>
          </cell>
        </row>
        <row r="289">
          <cell r="E289">
            <v>100007</v>
          </cell>
          <cell r="F289" t="str">
            <v>물고기 쿠션과 고양이</v>
          </cell>
        </row>
        <row r="290">
          <cell r="E290">
            <v>100008</v>
          </cell>
          <cell r="F290" t="str">
            <v>오므라이스 메뉴판</v>
          </cell>
        </row>
        <row r="291">
          <cell r="E291">
            <v>100009</v>
          </cell>
          <cell r="F291" t="str">
            <v>그린우드 미니 컵보드</v>
          </cell>
        </row>
        <row r="292">
          <cell r="E292">
            <v>100010</v>
          </cell>
          <cell r="F292" t="str">
            <v>그린우드 미니 찬장</v>
          </cell>
        </row>
        <row r="293">
          <cell r="E293">
            <v>100011</v>
          </cell>
          <cell r="F293" t="str">
            <v>골든 플레이트 랙</v>
          </cell>
        </row>
        <row r="294">
          <cell r="E294">
            <v>100012</v>
          </cell>
          <cell r="F294" t="str">
            <v>민트 플레이트 랙</v>
          </cell>
        </row>
        <row r="295">
          <cell r="E295">
            <v>100013</v>
          </cell>
          <cell r="F295" t="str">
            <v>그린우드 스무디 테이블</v>
          </cell>
        </row>
        <row r="296">
          <cell r="E296">
            <v>100014</v>
          </cell>
          <cell r="F296" t="str">
            <v>웰빙 야채 바구니</v>
          </cell>
        </row>
        <row r="297">
          <cell r="E297">
            <v>100015</v>
          </cell>
          <cell r="F297" t="str">
            <v>내츄럴 커튼 미니 창문</v>
          </cell>
        </row>
        <row r="298">
          <cell r="E298">
            <v>100016</v>
          </cell>
          <cell r="F298" t="str">
            <v>살짝 열린 내츄럴 커튼 미니 창문</v>
          </cell>
        </row>
        <row r="299">
          <cell r="E299">
            <v>100017</v>
          </cell>
          <cell r="F299" t="str">
            <v>반쯤 열린 우든 도어</v>
          </cell>
        </row>
        <row r="300">
          <cell r="E300">
            <v>100018</v>
          </cell>
          <cell r="F300" t="str">
            <v>미니 웰빙 가드닝 테이블</v>
          </cell>
        </row>
        <row r="301">
          <cell r="E301">
            <v>100019</v>
          </cell>
          <cell r="F301" t="str">
            <v>그리너리 배색 냉장고</v>
          </cell>
        </row>
        <row r="302">
          <cell r="E302">
            <v>100020</v>
          </cell>
          <cell r="F302" t="str">
            <v>그린우드 벽걸이 환풍구</v>
          </cell>
        </row>
        <row r="303">
          <cell r="E303">
            <v>100021</v>
          </cell>
          <cell r="F303" t="str">
            <v>따끈따끈 대형 오븐</v>
          </cell>
        </row>
        <row r="304">
          <cell r="E304">
            <v>100022</v>
          </cell>
          <cell r="F304" t="str">
            <v>옐로우 매트 키친 테이블</v>
          </cell>
        </row>
        <row r="305">
          <cell r="E305">
            <v>100023</v>
          </cell>
          <cell r="F305" t="str">
            <v>베이지 원목 장식장</v>
          </cell>
        </row>
        <row r="306">
          <cell r="E306">
            <v>100024</v>
          </cell>
          <cell r="F306" t="str">
            <v>브라운 원목 장식장</v>
          </cell>
        </row>
        <row r="307">
          <cell r="E307">
            <v>100025</v>
          </cell>
          <cell r="F307" t="str">
            <v>옐로 베이지 오븐 겸 버너</v>
          </cell>
        </row>
        <row r="308">
          <cell r="E308">
            <v>100026</v>
          </cell>
          <cell r="F308" t="str">
            <v>주방용 베이지 대형 싱크대</v>
          </cell>
        </row>
        <row r="309">
          <cell r="E309">
            <v>100027</v>
          </cell>
          <cell r="F309" t="str">
            <v>내츄럴 그린 리프 패턴 벽지</v>
          </cell>
        </row>
        <row r="310">
          <cell r="E310">
            <v>100028</v>
          </cell>
          <cell r="F310" t="str">
            <v>내츄럴 우드 바닥</v>
          </cell>
        </row>
        <row r="311">
          <cell r="E311">
            <v>100029</v>
          </cell>
          <cell r="F311" t="str">
            <v>브라이트 오렌지 그라데이션 벽지</v>
          </cell>
        </row>
        <row r="312">
          <cell r="E312">
            <v>100030</v>
          </cell>
          <cell r="F312" t="str">
            <v>브라이트 오렌지 사각 패턴 바닥</v>
          </cell>
        </row>
        <row r="313">
          <cell r="E313">
            <v>1000087</v>
          </cell>
          <cell r="F313" t="str">
            <v>소프트 어텀 펌 단발 헤어</v>
          </cell>
        </row>
        <row r="314">
          <cell r="E314">
            <v>1000088</v>
          </cell>
          <cell r="F314" t="str">
            <v>소프트 어텀 아가일 니트 원피스</v>
          </cell>
        </row>
        <row r="315">
          <cell r="E315">
            <v>1000089</v>
          </cell>
          <cell r="F315" t="str">
            <v>소프트 어텀 레더 부츠</v>
          </cell>
        </row>
        <row r="316">
          <cell r="E316">
            <v>1000090</v>
          </cell>
          <cell r="F316" t="str">
            <v>소프트 어텀 가르마펌 헤어</v>
          </cell>
        </row>
        <row r="317">
          <cell r="E317">
            <v>1000091</v>
          </cell>
          <cell r="F317" t="str">
            <v>소프트 어텀 캐주얼 블레이저</v>
          </cell>
        </row>
        <row r="318">
          <cell r="E318">
            <v>1000092</v>
          </cell>
          <cell r="F318" t="str">
            <v>소프트 어텀 슬랙스</v>
          </cell>
        </row>
        <row r="319">
          <cell r="E319">
            <v>1000093</v>
          </cell>
          <cell r="F319" t="str">
            <v>소프트 어텀 화이트 로퍼</v>
          </cell>
        </row>
        <row r="320">
          <cell r="E320">
            <v>1000094</v>
          </cell>
          <cell r="F320" t="str">
            <v>소프트 어텀 니트 목도리</v>
          </cell>
        </row>
        <row r="321">
          <cell r="E321">
            <v>100031</v>
          </cell>
          <cell r="F321" t="str">
            <v>갈색 조랑말</v>
          </cell>
        </row>
        <row r="322">
          <cell r="E322">
            <v>100032</v>
          </cell>
          <cell r="F322" t="str">
            <v>까만 조랑말</v>
          </cell>
        </row>
        <row r="323">
          <cell r="E323">
            <v>1000095</v>
          </cell>
          <cell r="F323" t="str">
            <v>포근 겨울 미디웨이브 헤어</v>
          </cell>
        </row>
        <row r="324">
          <cell r="E324">
            <v>1000096</v>
          </cell>
          <cell r="F324" t="str">
            <v>포근 겨울 케이프 숏코트</v>
          </cell>
        </row>
        <row r="325">
          <cell r="E325">
            <v>1000097</v>
          </cell>
          <cell r="F325" t="str">
            <v>포근 겨울 울 스커트</v>
          </cell>
        </row>
        <row r="326">
          <cell r="E326">
            <v>1000098</v>
          </cell>
          <cell r="F326" t="str">
            <v>포근 겨울 레더 워커</v>
          </cell>
        </row>
        <row r="327">
          <cell r="E327">
            <v>1000099</v>
          </cell>
          <cell r="F327" t="str">
            <v>포근 겨울 댄디컷 헤어</v>
          </cell>
        </row>
        <row r="328">
          <cell r="E328">
            <v>1000100</v>
          </cell>
          <cell r="F328" t="str">
            <v>포근 겨울 롱코트</v>
          </cell>
        </row>
        <row r="329">
          <cell r="E329">
            <v>1000101</v>
          </cell>
          <cell r="F329" t="str">
            <v>포근 겨울 울 팬츠</v>
          </cell>
        </row>
        <row r="330">
          <cell r="E330">
            <v>1000102</v>
          </cell>
          <cell r="F330" t="str">
            <v>포근 겨울 귀마개</v>
          </cell>
        </row>
        <row r="331">
          <cell r="E331">
            <v>170</v>
          </cell>
          <cell r="F331" t="str">
            <v>스노우 바이올렛</v>
          </cell>
        </row>
        <row r="332">
          <cell r="E332">
            <v>171</v>
          </cell>
          <cell r="F332" t="str">
            <v>로지 베이지</v>
          </cell>
        </row>
        <row r="333">
          <cell r="E333">
            <v>172</v>
          </cell>
          <cell r="F333" t="str">
            <v>크림 베이지</v>
          </cell>
        </row>
        <row r="334">
          <cell r="E334">
            <v>173</v>
          </cell>
          <cell r="F334" t="str">
            <v>그레이쉬 오렌지</v>
          </cell>
        </row>
        <row r="335">
          <cell r="E335">
            <v>174</v>
          </cell>
          <cell r="F335" t="str">
            <v>차분한 민트</v>
          </cell>
        </row>
        <row r="336">
          <cell r="E336">
            <v>175</v>
          </cell>
          <cell r="F336" t="str">
            <v>세피아</v>
          </cell>
        </row>
        <row r="337">
          <cell r="E337">
            <v>176</v>
          </cell>
          <cell r="F337" t="str">
            <v>초코 브라운</v>
          </cell>
        </row>
        <row r="338">
          <cell r="E338">
            <v>207</v>
          </cell>
          <cell r="F338" t="str">
            <v>특별한 작업대</v>
          </cell>
        </row>
        <row r="339">
          <cell r="E339">
            <v>208</v>
          </cell>
          <cell r="F339" t="str">
            <v>특별한 작업대</v>
          </cell>
        </row>
        <row r="340">
          <cell r="E340">
            <v>211</v>
          </cell>
          <cell r="F340" t="str">
            <v>토마토</v>
          </cell>
        </row>
        <row r="341">
          <cell r="E341">
            <v>212</v>
          </cell>
          <cell r="F341" t="str">
            <v>박하 잎</v>
          </cell>
        </row>
        <row r="342">
          <cell r="E342">
            <v>213</v>
          </cell>
          <cell r="F342" t="str">
            <v>포도</v>
          </cell>
        </row>
        <row r="343">
          <cell r="E343">
            <v>218</v>
          </cell>
          <cell r="F343" t="str">
            <v>카카오 열매</v>
          </cell>
        </row>
        <row r="344">
          <cell r="E344">
            <v>219</v>
          </cell>
          <cell r="F344" t="str">
            <v>시나몬</v>
          </cell>
        </row>
        <row r="345">
          <cell r="E345">
            <v>222</v>
          </cell>
          <cell r="F345" t="str">
            <v>정제된 물</v>
          </cell>
        </row>
        <row r="346">
          <cell r="E346">
            <v>232</v>
          </cell>
          <cell r="F346" t="str">
            <v>정제된 석유</v>
          </cell>
        </row>
        <row r="347">
          <cell r="E347">
            <v>234</v>
          </cell>
          <cell r="F347" t="str">
            <v>루비</v>
          </cell>
        </row>
        <row r="348">
          <cell r="E348">
            <v>235</v>
          </cell>
          <cell r="F348" t="str">
            <v>페리도트</v>
          </cell>
        </row>
        <row r="349">
          <cell r="E349">
            <v>236</v>
          </cell>
          <cell r="F349" t="str">
            <v>사파이어</v>
          </cell>
        </row>
        <row r="350">
          <cell r="E350">
            <v>237</v>
          </cell>
          <cell r="F350" t="str">
            <v>오닉스</v>
          </cell>
        </row>
        <row r="351">
          <cell r="E351">
            <v>238</v>
          </cell>
          <cell r="F351" t="str">
            <v>다이아몬드</v>
          </cell>
        </row>
        <row r="352">
          <cell r="E352">
            <v>239</v>
          </cell>
          <cell r="F352" t="str">
            <v>크리소베릴</v>
          </cell>
        </row>
        <row r="353">
          <cell r="E353">
            <v>242</v>
          </cell>
          <cell r="F353" t="str">
            <v>황금달걀</v>
          </cell>
        </row>
        <row r="354">
          <cell r="E354">
            <v>244</v>
          </cell>
          <cell r="F354" t="str">
            <v>밀랍</v>
          </cell>
        </row>
        <row r="355">
          <cell r="E355">
            <v>245</v>
          </cell>
          <cell r="F355" t="str">
            <v>탈각한 뿔</v>
          </cell>
        </row>
        <row r="356">
          <cell r="E356">
            <v>246</v>
          </cell>
          <cell r="F356" t="str">
            <v>알파카 털</v>
          </cell>
        </row>
        <row r="357">
          <cell r="E357">
            <v>247</v>
          </cell>
          <cell r="F357" t="str">
            <v>뽕잎</v>
          </cell>
        </row>
        <row r="358">
          <cell r="E358">
            <v>248</v>
          </cell>
          <cell r="F358" t="str">
            <v>오리 깃털</v>
          </cell>
        </row>
        <row r="359">
          <cell r="E359">
            <v>249</v>
          </cell>
          <cell r="F359" t="str">
            <v>유리</v>
          </cell>
        </row>
        <row r="360">
          <cell r="E360">
            <v>250</v>
          </cell>
          <cell r="F360" t="str">
            <v>편백나무 판자</v>
          </cell>
        </row>
        <row r="361">
          <cell r="E361">
            <v>261</v>
          </cell>
          <cell r="F361" t="str">
            <v>노란 페인트</v>
          </cell>
        </row>
        <row r="362">
          <cell r="E362">
            <v>262</v>
          </cell>
          <cell r="F362" t="str">
            <v>향신료</v>
          </cell>
        </row>
        <row r="363">
          <cell r="E363">
            <v>263</v>
          </cell>
          <cell r="F363" t="str">
            <v>라임 즙</v>
          </cell>
        </row>
        <row r="364">
          <cell r="E364">
            <v>264</v>
          </cell>
          <cell r="F364" t="str">
            <v>천</v>
          </cell>
        </row>
        <row r="365">
          <cell r="E365">
            <v>265</v>
          </cell>
          <cell r="F365" t="str">
            <v>필라멘트</v>
          </cell>
        </row>
        <row r="366">
          <cell r="E366">
            <v>266</v>
          </cell>
          <cell r="F366" t="str">
            <v>점토</v>
          </cell>
        </row>
        <row r="367">
          <cell r="E367">
            <v>267</v>
          </cell>
          <cell r="F367" t="str">
            <v>동판</v>
          </cell>
        </row>
        <row r="368">
          <cell r="E368">
            <v>268</v>
          </cell>
          <cell r="F368" t="str">
            <v>아스팔트</v>
          </cell>
        </row>
        <row r="369">
          <cell r="E369">
            <v>269</v>
          </cell>
          <cell r="F369" t="str">
            <v>단풍나무 막대</v>
          </cell>
        </row>
        <row r="370">
          <cell r="E370">
            <v>270</v>
          </cell>
          <cell r="F370" t="str">
            <v>시멘트</v>
          </cell>
        </row>
        <row r="371">
          <cell r="E371">
            <v>271</v>
          </cell>
          <cell r="F371" t="str">
            <v>섬유</v>
          </cell>
        </row>
        <row r="372">
          <cell r="E372">
            <v>272</v>
          </cell>
          <cell r="F372" t="str">
            <v>울</v>
          </cell>
        </row>
        <row r="373">
          <cell r="E373">
            <v>273</v>
          </cell>
          <cell r="F373" t="str">
            <v>깃털 뜨개실</v>
          </cell>
        </row>
        <row r="374">
          <cell r="E374">
            <v>274</v>
          </cell>
          <cell r="F374" t="str">
            <v>설탕</v>
          </cell>
        </row>
        <row r="375">
          <cell r="E375">
            <v>275</v>
          </cell>
          <cell r="F375" t="str">
            <v>베개</v>
          </cell>
        </row>
        <row r="376">
          <cell r="E376">
            <v>276</v>
          </cell>
          <cell r="F376" t="str">
            <v>소나무 막대</v>
          </cell>
        </row>
        <row r="377">
          <cell r="E377">
            <v>277</v>
          </cell>
          <cell r="F377" t="str">
            <v>벽돌</v>
          </cell>
        </row>
        <row r="378">
          <cell r="E378">
            <v>278</v>
          </cell>
          <cell r="F378" t="str">
            <v>털실</v>
          </cell>
        </row>
        <row r="379">
          <cell r="E379">
            <v>279</v>
          </cell>
          <cell r="F379" t="str">
            <v>이불</v>
          </cell>
        </row>
        <row r="380">
          <cell r="E380">
            <v>280</v>
          </cell>
          <cell r="F380" t="str">
            <v>푸른 페인트</v>
          </cell>
        </row>
        <row r="381">
          <cell r="E381">
            <v>281</v>
          </cell>
          <cell r="F381" t="str">
            <v>노란 염료</v>
          </cell>
        </row>
        <row r="382">
          <cell r="E382">
            <v>282</v>
          </cell>
          <cell r="F382" t="str">
            <v>푸른 염료</v>
          </cell>
        </row>
        <row r="383">
          <cell r="E383">
            <v>283</v>
          </cell>
          <cell r="F383" t="str">
            <v>닥나무 막대</v>
          </cell>
        </row>
        <row r="384">
          <cell r="E384">
            <v>284</v>
          </cell>
          <cell r="F384" t="str">
            <v>닥나무 판자</v>
          </cell>
        </row>
        <row r="385">
          <cell r="E385">
            <v>251</v>
          </cell>
          <cell r="F385" t="str">
            <v>철 막대기</v>
          </cell>
        </row>
        <row r="386">
          <cell r="E386">
            <v>252</v>
          </cell>
          <cell r="F386" t="str">
            <v>스테인리스</v>
          </cell>
        </row>
        <row r="387">
          <cell r="E387">
            <v>253</v>
          </cell>
          <cell r="F387" t="str">
            <v>실</v>
          </cell>
        </row>
        <row r="388">
          <cell r="E388">
            <v>254</v>
          </cell>
          <cell r="F388" t="str">
            <v>대리석</v>
          </cell>
        </row>
        <row r="389">
          <cell r="E389">
            <v>255</v>
          </cell>
          <cell r="F389" t="str">
            <v>편백나무 막대</v>
          </cell>
        </row>
        <row r="390">
          <cell r="E390">
            <v>256</v>
          </cell>
          <cell r="F390" t="str">
            <v>금괴</v>
          </cell>
        </row>
        <row r="391">
          <cell r="E391">
            <v>257</v>
          </cell>
          <cell r="F391" t="str">
            <v>은괴</v>
          </cell>
        </row>
        <row r="392">
          <cell r="E392">
            <v>258</v>
          </cell>
          <cell r="F392" t="str">
            <v>소나무 판자</v>
          </cell>
        </row>
        <row r="393">
          <cell r="E393">
            <v>259</v>
          </cell>
          <cell r="F393" t="str">
            <v>강철 (못)</v>
          </cell>
        </row>
        <row r="394">
          <cell r="E394">
            <v>260</v>
          </cell>
          <cell r="F394" t="str">
            <v>단풍나무 판자</v>
          </cell>
        </row>
        <row r="395">
          <cell r="E395">
            <v>100033</v>
          </cell>
          <cell r="F395" t="str">
            <v>옐로우 양</v>
          </cell>
        </row>
        <row r="396">
          <cell r="E396">
            <v>100034</v>
          </cell>
          <cell r="F396" t="str">
            <v>바이올렛 양</v>
          </cell>
        </row>
        <row r="397">
          <cell r="E397">
            <v>100035</v>
          </cell>
          <cell r="F397" t="str">
            <v>브라운 젖소</v>
          </cell>
        </row>
        <row r="398">
          <cell r="E398">
            <v>100036</v>
          </cell>
          <cell r="F398" t="str">
            <v>민트색 젖소</v>
          </cell>
        </row>
        <row r="399">
          <cell r="E399">
            <v>100037</v>
          </cell>
          <cell r="F399" t="str">
            <v>옐로우 닭</v>
          </cell>
        </row>
        <row r="400">
          <cell r="E400">
            <v>100038</v>
          </cell>
          <cell r="F400" t="str">
            <v>핑크 닭</v>
          </cell>
        </row>
        <row r="401">
          <cell r="E401">
            <v>147</v>
          </cell>
          <cell r="F401" t="str">
            <v>블로썸 코티지</v>
          </cell>
        </row>
        <row r="402">
          <cell r="E402">
            <v>285</v>
          </cell>
          <cell r="F402" t="str">
            <v>철판 의뢰서</v>
          </cell>
        </row>
        <row r="403">
          <cell r="E403">
            <v>286</v>
          </cell>
          <cell r="F403" t="str">
            <v>구리 의뢰서</v>
          </cell>
        </row>
        <row r="404">
          <cell r="E404">
            <v>287</v>
          </cell>
          <cell r="F404" t="str">
            <v>석회석 의뢰서</v>
          </cell>
        </row>
        <row r="405">
          <cell r="E405">
            <v>288</v>
          </cell>
          <cell r="F405" t="str">
            <v>은 덩어리 의뢰서</v>
          </cell>
        </row>
        <row r="406">
          <cell r="E406">
            <v>289</v>
          </cell>
          <cell r="F406" t="str">
            <v>금 덩어리 의뢰서</v>
          </cell>
        </row>
        <row r="407">
          <cell r="E407">
            <v>290</v>
          </cell>
          <cell r="F407" t="str">
            <v>마그네슘 의뢰서</v>
          </cell>
        </row>
        <row r="408">
          <cell r="E408">
            <v>291</v>
          </cell>
          <cell r="F408" t="str">
            <v>석탄 의뢰서</v>
          </cell>
        </row>
        <row r="409">
          <cell r="E409">
            <v>292</v>
          </cell>
          <cell r="F409" t="str">
            <v>아연 의뢰서</v>
          </cell>
        </row>
        <row r="410">
          <cell r="E410">
            <v>100069</v>
          </cell>
          <cell r="F410" t="str">
            <v>초록 잎 사슴</v>
          </cell>
        </row>
        <row r="411">
          <cell r="E411">
            <v>100070</v>
          </cell>
          <cell r="F411" t="str">
            <v>알파카</v>
          </cell>
        </row>
        <row r="412">
          <cell r="E412">
            <v>100071</v>
          </cell>
          <cell r="F412" t="str">
            <v>핑크 알파카</v>
          </cell>
        </row>
        <row r="413">
          <cell r="E413">
            <v>100072</v>
          </cell>
          <cell r="F413" t="str">
            <v>블루 알파카</v>
          </cell>
        </row>
        <row r="414">
          <cell r="E414">
            <v>100073</v>
          </cell>
          <cell r="F414" t="str">
            <v>카카오 나무</v>
          </cell>
        </row>
        <row r="415">
          <cell r="E415">
            <v>100074</v>
          </cell>
          <cell r="F415" t="str">
            <v>시나몬 나무</v>
          </cell>
        </row>
        <row r="416">
          <cell r="E416">
            <v>100068</v>
          </cell>
          <cell r="F416" t="str">
            <v>꽃 사슴</v>
          </cell>
        </row>
        <row r="417">
          <cell r="E417">
            <v>100075</v>
          </cell>
          <cell r="F417" t="str">
            <v>정제된 물 바닥</v>
          </cell>
        </row>
        <row r="418">
          <cell r="E418">
            <v>100076</v>
          </cell>
          <cell r="F418" t="str">
            <v>자갈 바닥</v>
          </cell>
        </row>
        <row r="419">
          <cell r="E419">
            <v>100077</v>
          </cell>
          <cell r="F419" t="str">
            <v>흙 바닥</v>
          </cell>
        </row>
        <row r="420">
          <cell r="E420">
            <v>100078</v>
          </cell>
          <cell r="F420" t="str">
            <v>철판 바닥</v>
          </cell>
        </row>
        <row r="421">
          <cell r="E421">
            <v>100079</v>
          </cell>
          <cell r="F421" t="str">
            <v>정제된 석유 바닥</v>
          </cell>
        </row>
        <row r="422">
          <cell r="E422">
            <v>100080</v>
          </cell>
          <cell r="F422" t="str">
            <v>백합 화분</v>
          </cell>
        </row>
        <row r="423">
          <cell r="E423">
            <v>100081</v>
          </cell>
          <cell r="F423" t="str">
            <v>리사이클링 존</v>
          </cell>
        </row>
        <row r="424">
          <cell r="E424">
            <v>100082</v>
          </cell>
          <cell r="F424" t="str">
            <v>의류 수거함</v>
          </cell>
        </row>
        <row r="425">
          <cell r="E425">
            <v>100083</v>
          </cell>
          <cell r="F425" t="str">
            <v>옐로 홈파티 케이크</v>
          </cell>
        </row>
        <row r="426">
          <cell r="E426">
            <v>100084</v>
          </cell>
          <cell r="F426" t="str">
            <v>핑크 홈파티 케이크</v>
          </cell>
        </row>
        <row r="427">
          <cell r="E427">
            <v>100085</v>
          </cell>
          <cell r="F427" t="str">
            <v>블루 홈파티 케이크</v>
          </cell>
        </row>
        <row r="428">
          <cell r="E428">
            <v>100086</v>
          </cell>
          <cell r="F428" t="str">
            <v>기본 자동차</v>
          </cell>
        </row>
        <row r="429">
          <cell r="E429">
            <v>100087</v>
          </cell>
          <cell r="F429" t="str">
            <v>펄 글라이더 자동차</v>
          </cell>
        </row>
        <row r="430">
          <cell r="E430">
            <v>293</v>
          </cell>
          <cell r="F430" t="str">
            <v>옐로 코지하우스</v>
          </cell>
        </row>
        <row r="431">
          <cell r="E431">
            <v>294</v>
          </cell>
          <cell r="F431" t="str">
            <v>브라운 코지하우스</v>
          </cell>
        </row>
        <row r="432">
          <cell r="E432">
            <v>295</v>
          </cell>
          <cell r="F432" t="str">
            <v>몰</v>
          </cell>
        </row>
        <row r="433">
          <cell r="E433">
            <v>296</v>
          </cell>
          <cell r="F433" t="str">
            <v>부티크</v>
          </cell>
        </row>
        <row r="434">
          <cell r="E434">
            <v>297</v>
          </cell>
          <cell r="F434" t="str">
            <v>미용실</v>
          </cell>
        </row>
        <row r="435">
          <cell r="E435">
            <v>999998</v>
          </cell>
          <cell r="F435" t="str">
            <v>편백나무</v>
          </cell>
        </row>
        <row r="436">
          <cell r="E436">
            <v>100051501</v>
          </cell>
          <cell r="F436" t="str">
            <v>러블리 스프링 원피스</v>
          </cell>
        </row>
        <row r="437">
          <cell r="E437">
            <v>100052802</v>
          </cell>
          <cell r="F437" t="str">
            <v>러블리 스프링 레이스 슈즈</v>
          </cell>
        </row>
        <row r="438">
          <cell r="E438">
            <v>100051503</v>
          </cell>
          <cell r="F438" t="str">
            <v>러블리 스프링 니트</v>
          </cell>
        </row>
        <row r="439">
          <cell r="E439">
            <v>100051604</v>
          </cell>
          <cell r="F439" t="str">
            <v>러블리 스프링 니트 반바지</v>
          </cell>
        </row>
        <row r="440">
          <cell r="E440">
            <v>100052805</v>
          </cell>
          <cell r="F440" t="str">
            <v>러블리 스프링 단화</v>
          </cell>
        </row>
        <row r="441">
          <cell r="E441">
            <v>100050106</v>
          </cell>
          <cell r="F441" t="str">
            <v>러블리 스프링 웨이브 묶음 헤어</v>
          </cell>
        </row>
        <row r="442">
          <cell r="E442">
            <v>100050107</v>
          </cell>
          <cell r="F442" t="str">
            <v>러블리 스프링 숏 헤어</v>
          </cell>
        </row>
        <row r="443">
          <cell r="E443">
            <v>100021501</v>
          </cell>
          <cell r="F443" t="str">
            <v>마쉬멜로우 세일러 원피스</v>
          </cell>
        </row>
        <row r="444">
          <cell r="E444">
            <v>100022802</v>
          </cell>
          <cell r="F444" t="str">
            <v>마쉬멜로우 세일러 리본 구두</v>
          </cell>
        </row>
        <row r="445">
          <cell r="E445">
            <v>100021503</v>
          </cell>
          <cell r="F445" t="str">
            <v>마쉬멜로우 세일러 리본 셔츠</v>
          </cell>
        </row>
        <row r="446">
          <cell r="E446">
            <v>100021604</v>
          </cell>
          <cell r="F446" t="str">
            <v>마쉬멜로우 세일러 리본 반바지</v>
          </cell>
        </row>
        <row r="447">
          <cell r="E447">
            <v>100022805</v>
          </cell>
          <cell r="F447" t="str">
            <v>마쉬멜로우 세일러 블랙 슈즈</v>
          </cell>
        </row>
        <row r="448">
          <cell r="E448">
            <v>100020106</v>
          </cell>
          <cell r="F448" t="str">
            <v>마쉬멜로우 세일러 트윈 테일 헤어</v>
          </cell>
        </row>
        <row r="449">
          <cell r="E449">
            <v>100020107</v>
          </cell>
          <cell r="F449" t="str">
            <v>마쉬멜로우 세일러 숏 펌 헤어</v>
          </cell>
        </row>
        <row r="450">
          <cell r="E450">
            <v>100020308</v>
          </cell>
          <cell r="F450" t="str">
            <v>마쉬멜로우 세일러 리본 모자</v>
          </cell>
        </row>
        <row r="451">
          <cell r="E451">
            <v>100021409</v>
          </cell>
          <cell r="F451" t="str">
            <v>마쉬멜로우 세일러 블루 리본 이어링</v>
          </cell>
        </row>
        <row r="452">
          <cell r="E452">
            <v>100021410</v>
          </cell>
          <cell r="F452" t="str">
            <v>마쉬멜로우 세일러 옐로 리본 이어링</v>
          </cell>
        </row>
        <row r="453">
          <cell r="E453">
            <v>100022411</v>
          </cell>
          <cell r="F453" t="str">
            <v>마쉬멜로우 세일러 리본 가방</v>
          </cell>
        </row>
        <row r="454">
          <cell r="E454">
            <v>100020312</v>
          </cell>
          <cell r="F454" t="str">
            <v>마쉬멜로우 세일러 블루 컵</v>
          </cell>
        </row>
        <row r="455">
          <cell r="E455">
            <v>100020313</v>
          </cell>
          <cell r="F455" t="str">
            <v>마쉬멜로우 세일러 옐로 컵</v>
          </cell>
        </row>
        <row r="456">
          <cell r="E456">
            <v>100022614</v>
          </cell>
          <cell r="F456" t="str">
            <v>마쉬멜로우 세일러 소풍 바구니</v>
          </cell>
        </row>
        <row r="457">
          <cell r="E457">
            <v>100022615</v>
          </cell>
          <cell r="F457" t="str">
            <v>마쉬멜로우 세일러 구름 쿠션</v>
          </cell>
        </row>
        <row r="458">
          <cell r="E458">
            <v>100022616</v>
          </cell>
          <cell r="F458" t="str">
            <v>마쉬멜로우 세일러 2단 아이스크림</v>
          </cell>
        </row>
        <row r="459">
          <cell r="E459">
            <v>10400001</v>
          </cell>
          <cell r="F459" t="str">
            <v>매트 키친 테이블 (헬로키티)</v>
          </cell>
        </row>
        <row r="460">
          <cell r="E460">
            <v>10400002</v>
          </cell>
          <cell r="F460" t="str">
            <v>매트 키친 테이블 (시나모롤)</v>
          </cell>
        </row>
        <row r="461">
          <cell r="E461">
            <v>10400003</v>
          </cell>
          <cell r="F461" t="str">
            <v>매트 키친 테이블 (폼폼푸린)</v>
          </cell>
        </row>
        <row r="462">
          <cell r="E462">
            <v>10400004</v>
          </cell>
          <cell r="F462" t="str">
            <v>매트 키친 테이블 (쿠로미)</v>
          </cell>
        </row>
        <row r="463">
          <cell r="E463">
            <v>10400005</v>
          </cell>
          <cell r="F463" t="str">
            <v>매트 키친 테이블 (마이 멜로디)</v>
          </cell>
        </row>
        <row r="464">
          <cell r="E464">
            <v>10400006</v>
          </cell>
          <cell r="F464" t="str">
            <v>매트 키친 테이블 (포차코)</v>
          </cell>
        </row>
        <row r="465">
          <cell r="E465">
            <v>10400007</v>
          </cell>
          <cell r="F465" t="str">
            <v>매트 키친 테이블 (리틀트윈스타)</v>
          </cell>
        </row>
        <row r="466">
          <cell r="E466">
            <v>10400008</v>
          </cell>
          <cell r="F466" t="str">
            <v>매트 키친 테이블 (한교동)</v>
          </cell>
        </row>
        <row r="467">
          <cell r="E467">
            <v>10400009</v>
          </cell>
          <cell r="F467" t="str">
            <v>매트 키친 테이블 (케로케로케로피)</v>
          </cell>
        </row>
        <row r="468">
          <cell r="E468">
            <v>10400010</v>
          </cell>
          <cell r="F468" t="str">
            <v>매트 키친 테이블 (배드바츠마루)</v>
          </cell>
        </row>
        <row r="469">
          <cell r="E469">
            <v>10400011</v>
          </cell>
          <cell r="F469" t="str">
            <v>매트 키친 테이블 (아히루노페클)</v>
          </cell>
        </row>
        <row r="470">
          <cell r="E470">
            <v>10400012</v>
          </cell>
          <cell r="F470" t="str">
            <v>매트 키친 테이블 (턱시도샘)</v>
          </cell>
        </row>
        <row r="471">
          <cell r="E471">
            <v>10400013</v>
          </cell>
          <cell r="F471" t="str">
            <v>매트 키친 테이블 (마이스윗피아노)</v>
          </cell>
        </row>
        <row r="472">
          <cell r="E472">
            <v>10400014</v>
          </cell>
          <cell r="F472" t="str">
            <v>매트 키친 테이블 (구데타마)</v>
          </cell>
        </row>
        <row r="473">
          <cell r="E473">
            <v>10500001</v>
          </cell>
          <cell r="F473" t="str">
            <v>커튼 미니 창문 (헬로키티)</v>
          </cell>
        </row>
        <row r="474">
          <cell r="E474">
            <v>10500002</v>
          </cell>
          <cell r="F474" t="str">
            <v>커튼 미니 창문 (시나모롤)</v>
          </cell>
        </row>
        <row r="475">
          <cell r="E475">
            <v>10500003</v>
          </cell>
          <cell r="F475" t="str">
            <v>커튼 미니 창문 (폼폼푸린)</v>
          </cell>
        </row>
        <row r="476">
          <cell r="E476">
            <v>10500004</v>
          </cell>
          <cell r="F476" t="str">
            <v>커튼 미니 창문 (쿠로미)</v>
          </cell>
        </row>
        <row r="477">
          <cell r="E477">
            <v>10500005</v>
          </cell>
          <cell r="F477" t="str">
            <v>커튼 미니 창문 (마이 멜로디)</v>
          </cell>
        </row>
        <row r="478">
          <cell r="E478">
            <v>10500006</v>
          </cell>
          <cell r="F478" t="str">
            <v>커튼 미니 창문 (포차코)</v>
          </cell>
        </row>
        <row r="479">
          <cell r="E479">
            <v>10500007</v>
          </cell>
          <cell r="F479" t="str">
            <v>커튼 미니 창문 (리틀트윈스타)</v>
          </cell>
        </row>
        <row r="480">
          <cell r="E480">
            <v>10500008</v>
          </cell>
          <cell r="F480" t="str">
            <v>커튼 미니 창문 (한교동)</v>
          </cell>
        </row>
        <row r="481">
          <cell r="E481">
            <v>10500009</v>
          </cell>
          <cell r="F481" t="str">
            <v>커튼 미니 창문 (케로케로케로피)</v>
          </cell>
        </row>
        <row r="482">
          <cell r="E482">
            <v>10500010</v>
          </cell>
          <cell r="F482" t="str">
            <v>커튼 미니 창문 (배드바츠마루)</v>
          </cell>
        </row>
        <row r="483">
          <cell r="E483">
            <v>10500011</v>
          </cell>
          <cell r="F483" t="str">
            <v>커튼 미니 창문 (아히루노페클)</v>
          </cell>
        </row>
        <row r="484">
          <cell r="E484">
            <v>10500012</v>
          </cell>
          <cell r="F484" t="str">
            <v>커튼 미니 창문 (턱시도샘)</v>
          </cell>
        </row>
        <row r="485">
          <cell r="E485">
            <v>10500013</v>
          </cell>
          <cell r="F485" t="str">
            <v>커튼 미니 창문 (마이스윗피아노)</v>
          </cell>
        </row>
        <row r="486">
          <cell r="E486">
            <v>10500014</v>
          </cell>
          <cell r="F486" t="str">
            <v>커튼 미니 창문 (구데타마)</v>
          </cell>
        </row>
        <row r="487">
          <cell r="E487">
            <v>10500015</v>
          </cell>
          <cell r="F487" t="str">
            <v>열린 커튼 미니 창문 (헬로키티)</v>
          </cell>
        </row>
        <row r="488">
          <cell r="E488">
            <v>10500016</v>
          </cell>
          <cell r="F488" t="str">
            <v>열린 커튼 미니 창문 (시나모롤)</v>
          </cell>
        </row>
        <row r="489">
          <cell r="E489">
            <v>10500017</v>
          </cell>
          <cell r="F489" t="str">
            <v>열린 커튼 미니 창문 (폼폼푸린)</v>
          </cell>
        </row>
        <row r="490">
          <cell r="E490">
            <v>10500018</v>
          </cell>
          <cell r="F490" t="str">
            <v>열린 커튼 미니 창문 (쿠로미)</v>
          </cell>
        </row>
        <row r="491">
          <cell r="E491">
            <v>10500019</v>
          </cell>
          <cell r="F491" t="str">
            <v>열린 커튼 미니 창문 (마이 멜로디)</v>
          </cell>
        </row>
        <row r="492">
          <cell r="E492">
            <v>10500020</v>
          </cell>
          <cell r="F492" t="str">
            <v>열린 커튼 미니 창문 (포차코)</v>
          </cell>
        </row>
        <row r="493">
          <cell r="E493">
            <v>10500021</v>
          </cell>
          <cell r="F493" t="str">
            <v>열린 커튼 미니 창문 (리틀트윈스타)</v>
          </cell>
        </row>
        <row r="494">
          <cell r="E494">
            <v>10500022</v>
          </cell>
          <cell r="F494" t="str">
            <v>열린 커튼 미니 창문 (한교동)</v>
          </cell>
        </row>
        <row r="495">
          <cell r="E495">
            <v>10500023</v>
          </cell>
          <cell r="F495" t="str">
            <v>열린 커튼 미니 창문 (케로케로케로피)</v>
          </cell>
        </row>
        <row r="496">
          <cell r="E496">
            <v>10500024</v>
          </cell>
          <cell r="F496" t="str">
            <v>열린 커튼 미니 창문 (배드바츠마루)</v>
          </cell>
        </row>
        <row r="497">
          <cell r="E497">
            <v>10500025</v>
          </cell>
          <cell r="F497" t="str">
            <v>열린 커튼 미니 창문 (아히루노페클)</v>
          </cell>
        </row>
        <row r="498">
          <cell r="E498">
            <v>10500026</v>
          </cell>
          <cell r="F498" t="str">
            <v>열린 커튼 미니 창문 (턱시도샘)</v>
          </cell>
        </row>
        <row r="499">
          <cell r="E499">
            <v>10500027</v>
          </cell>
          <cell r="F499" t="str">
            <v>열린 커튼 미니 창문 (마이스윗피아노)</v>
          </cell>
        </row>
        <row r="500">
          <cell r="E500">
            <v>10500028</v>
          </cell>
          <cell r="F500" t="str">
            <v>열린 커튼 미니 창문 (구데타마)</v>
          </cell>
        </row>
        <row r="501">
          <cell r="E501">
            <v>10500029</v>
          </cell>
          <cell r="F501" t="str">
            <v>메뉴판 (헬로키티)</v>
          </cell>
        </row>
        <row r="502">
          <cell r="E502">
            <v>10500030</v>
          </cell>
          <cell r="F502" t="str">
            <v>메뉴판 (시나모롤)</v>
          </cell>
        </row>
        <row r="503">
          <cell r="E503">
            <v>10500031</v>
          </cell>
          <cell r="F503" t="str">
            <v>메뉴판 (폼폼푸린)</v>
          </cell>
        </row>
        <row r="504">
          <cell r="E504">
            <v>10500032</v>
          </cell>
          <cell r="F504" t="str">
            <v>메뉴판 (쿠로미)</v>
          </cell>
        </row>
        <row r="505">
          <cell r="E505">
            <v>10500033</v>
          </cell>
          <cell r="F505" t="str">
            <v>메뉴판 (마이 멜로디)</v>
          </cell>
        </row>
        <row r="506">
          <cell r="E506">
            <v>10500034</v>
          </cell>
          <cell r="F506" t="str">
            <v>메뉴판 (포차코)</v>
          </cell>
        </row>
        <row r="507">
          <cell r="E507">
            <v>10500035</v>
          </cell>
          <cell r="F507" t="str">
            <v>메뉴판 (리틀트윈스타)</v>
          </cell>
        </row>
        <row r="508">
          <cell r="E508">
            <v>10500036</v>
          </cell>
          <cell r="F508" t="str">
            <v>메뉴판 (한교동)</v>
          </cell>
        </row>
        <row r="509">
          <cell r="E509">
            <v>10500037</v>
          </cell>
          <cell r="F509" t="str">
            <v>메뉴판 (케로케로케로피)</v>
          </cell>
        </row>
        <row r="510">
          <cell r="E510">
            <v>10500038</v>
          </cell>
          <cell r="F510" t="str">
            <v>메뉴판 (배드바츠마루)</v>
          </cell>
        </row>
        <row r="511">
          <cell r="E511">
            <v>10500039</v>
          </cell>
          <cell r="F511" t="str">
            <v>메뉴판 (아히루노페클)</v>
          </cell>
        </row>
        <row r="512">
          <cell r="E512">
            <v>10500040</v>
          </cell>
          <cell r="F512" t="str">
            <v>메뉴판 (턱시도샘)</v>
          </cell>
        </row>
        <row r="513">
          <cell r="E513">
            <v>10500041</v>
          </cell>
          <cell r="F513" t="str">
            <v>메뉴판 (마이스윗피아노)</v>
          </cell>
        </row>
        <row r="514">
          <cell r="E514">
            <v>10500042</v>
          </cell>
          <cell r="F514" t="str">
            <v>메뉴판 (구데타마)</v>
          </cell>
        </row>
        <row r="515">
          <cell r="E515">
            <v>100088</v>
          </cell>
          <cell r="F515" t="str">
            <v>마른 빗자루</v>
          </cell>
        </row>
        <row r="516">
          <cell r="E516">
            <v>100089</v>
          </cell>
          <cell r="F516" t="str">
            <v>시골 흙길</v>
          </cell>
        </row>
        <row r="517">
          <cell r="E517">
            <v>100090</v>
          </cell>
          <cell r="F517" t="str">
            <v>노랑 덴파레 화단</v>
          </cell>
        </row>
        <row r="518">
          <cell r="E518">
            <v>100091</v>
          </cell>
          <cell r="F518" t="str">
            <v>하양 덴파레 화단</v>
          </cell>
        </row>
        <row r="519">
          <cell r="E519">
            <v>100092</v>
          </cell>
          <cell r="F519" t="str">
            <v>내츄럴 우드 작은 울타리</v>
          </cell>
        </row>
        <row r="520">
          <cell r="E520">
            <v>100093</v>
          </cell>
          <cell r="F520" t="str">
            <v>화이트 우드 작은 울타리</v>
          </cell>
        </row>
        <row r="521">
          <cell r="E521">
            <v>100094</v>
          </cell>
          <cell r="F521" t="str">
            <v>화이트 쿠션 라탄 의자</v>
          </cell>
        </row>
        <row r="522">
          <cell r="E522">
            <v>100095</v>
          </cell>
          <cell r="F522" t="str">
            <v>화이트 쿠션 라탄 의자 뒷편</v>
          </cell>
        </row>
        <row r="523">
          <cell r="E523">
            <v>100096</v>
          </cell>
          <cell r="F523" t="str">
            <v>내츄럴 스톤 잔디 길 1</v>
          </cell>
        </row>
        <row r="524">
          <cell r="E524">
            <v>100097</v>
          </cell>
          <cell r="F524" t="str">
            <v>내츄럴 스톤 잔디 길 2</v>
          </cell>
        </row>
        <row r="525">
          <cell r="E525">
            <v>100098</v>
          </cell>
          <cell r="F525" t="str">
            <v>클래식 화분 장식 가로등</v>
          </cell>
        </row>
        <row r="526">
          <cell r="E526">
            <v>100099</v>
          </cell>
          <cell r="F526" t="str">
            <v>이삿짐 택배 상자 세트</v>
          </cell>
        </row>
        <row r="527">
          <cell r="E527">
            <v>100100</v>
          </cell>
          <cell r="F527" t="str">
            <v>클래식 여행 가방</v>
          </cell>
        </row>
        <row r="528">
          <cell r="E528">
            <v>100101</v>
          </cell>
          <cell r="F528" t="str">
            <v>내츄럴 우드 레이스 테이블</v>
          </cell>
        </row>
        <row r="529">
          <cell r="E529">
            <v>100102</v>
          </cell>
          <cell r="F529" t="str">
            <v>화이트 꽃잎 벽 조명</v>
          </cell>
        </row>
        <row r="530">
          <cell r="E530">
            <v>100103</v>
          </cell>
          <cell r="F530" t="str">
            <v>심플 베이지 벽 시계</v>
          </cell>
        </row>
        <row r="531">
          <cell r="E531">
            <v>100104</v>
          </cell>
          <cell r="F531" t="str">
            <v>잘 보관된 편지 묶음</v>
          </cell>
        </row>
        <row r="532">
          <cell r="E532">
            <v>100105</v>
          </cell>
          <cell r="F532" t="str">
            <v>레드 톤 책 묶음</v>
          </cell>
        </row>
        <row r="533">
          <cell r="E533">
            <v>100106</v>
          </cell>
          <cell r="F533" t="str">
            <v>그린 톤 책 묶음</v>
          </cell>
        </row>
        <row r="534">
          <cell r="E534">
            <v>100107</v>
          </cell>
          <cell r="F534" t="str">
            <v>봄빛 명패 달린 우든 도어</v>
          </cell>
        </row>
        <row r="535">
          <cell r="E535">
            <v>100108</v>
          </cell>
          <cell r="F535" t="str">
            <v>화이트 우드 아치형 창문</v>
          </cell>
        </row>
        <row r="536">
          <cell r="E536">
            <v>100109</v>
          </cell>
          <cell r="F536" t="str">
            <v>식물이 자라는 화이트 우드 아치형 창문</v>
          </cell>
        </row>
        <row r="537">
          <cell r="E537">
            <v>100110</v>
          </cell>
          <cell r="F537" t="str">
            <v>책이 올려진 장식 벽 선반</v>
          </cell>
        </row>
        <row r="538">
          <cell r="E538">
            <v>100111</v>
          </cell>
          <cell r="F538" t="str">
            <v>포근한 우드프레임 싱글 침대</v>
          </cell>
        </row>
        <row r="539">
          <cell r="E539">
            <v>100112</v>
          </cell>
          <cell r="F539" t="str">
            <v>우드 배색 2단 책장</v>
          </cell>
        </row>
        <row r="540">
          <cell r="E540">
            <v>100113</v>
          </cell>
          <cell r="F540" t="str">
            <v>포근한 우드프레임 2인 쇼파</v>
          </cell>
        </row>
        <row r="541">
          <cell r="E541">
            <v>100114</v>
          </cell>
          <cell r="F541" t="str">
            <v>내추럴 우드 미니 옷걸이 프레임</v>
          </cell>
        </row>
        <row r="542">
          <cell r="E542">
            <v>100115</v>
          </cell>
          <cell r="F542" t="str">
            <v>화이트 태슬 사각 대형 카펫</v>
          </cell>
        </row>
        <row r="543">
          <cell r="E543">
            <v>100116</v>
          </cell>
          <cell r="F543" t="str">
            <v xml:space="preserve">핑크베이지 다이아 패턴 뽀송 카펫 </v>
          </cell>
        </row>
        <row r="544">
          <cell r="E544">
            <v>100117</v>
          </cell>
          <cell r="F544" t="str">
            <v>모던 베이지 세로 줄무늬 벽지</v>
          </cell>
        </row>
        <row r="545">
          <cell r="E545">
            <v>100118</v>
          </cell>
          <cell r="F545" t="str">
            <v>모던 베이지 격자무늬 바닥</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8C16-5A95-45C8-BAC7-E89DC9387A01}">
  <dimension ref="A1:V22"/>
  <sheetViews>
    <sheetView workbookViewId="0">
      <selection activeCell="E30" sqref="E30"/>
    </sheetView>
  </sheetViews>
  <sheetFormatPr defaultRowHeight="16.5"/>
  <cols>
    <col min="1" max="1" width="12.375" customWidth="1"/>
    <col min="3" max="3" width="32.5" bestFit="1" customWidth="1"/>
    <col min="4" max="4" width="22.25" bestFit="1" customWidth="1"/>
    <col min="5" max="6" width="18.75" bestFit="1" customWidth="1"/>
    <col min="7" max="7" width="9.625" style="15" bestFit="1" customWidth="1"/>
    <col min="8" max="8" width="11.625" style="15" bestFit="1" customWidth="1"/>
    <col min="9" max="9" width="31.125" bestFit="1" customWidth="1"/>
    <col min="10" max="10" width="23.375" bestFit="1" customWidth="1"/>
    <col min="11" max="11" width="17.875" style="15" customWidth="1"/>
    <col min="12" max="12" width="19.25" style="15" customWidth="1"/>
    <col min="13" max="13" width="17.25" style="15" bestFit="1" customWidth="1"/>
    <col min="14" max="14" width="16.5" style="15" bestFit="1" customWidth="1"/>
    <col min="15" max="15" width="28.875" bestFit="1" customWidth="1"/>
    <col min="16" max="16" width="21" style="15" bestFit="1" customWidth="1"/>
    <col min="17" max="18" width="21" style="15" customWidth="1"/>
    <col min="19" max="19" width="26.375" style="15" bestFit="1" customWidth="1"/>
    <col min="20" max="20" width="26.75" bestFit="1" customWidth="1"/>
    <col min="21" max="21" width="11.125" bestFit="1" customWidth="1"/>
    <col min="22" max="22" width="16.5" bestFit="1" customWidth="1"/>
  </cols>
  <sheetData>
    <row r="1" spans="1:22">
      <c r="A1" s="1" t="s">
        <v>0</v>
      </c>
      <c r="B1" s="1" t="s">
        <v>1</v>
      </c>
      <c r="C1" s="2" t="s">
        <v>2</v>
      </c>
      <c r="D1" s="1" t="s">
        <v>3</v>
      </c>
      <c r="E1" s="1" t="s">
        <v>4</v>
      </c>
      <c r="F1" s="1" t="s">
        <v>5</v>
      </c>
      <c r="G1" s="1" t="s">
        <v>6</v>
      </c>
      <c r="H1" s="1" t="s">
        <v>7</v>
      </c>
      <c r="I1" s="1" t="s">
        <v>8</v>
      </c>
      <c r="J1" s="1" t="s">
        <v>9</v>
      </c>
      <c r="K1" s="1" t="s">
        <v>10</v>
      </c>
      <c r="L1" s="1" t="s">
        <v>11</v>
      </c>
      <c r="M1" s="2" t="s">
        <v>12</v>
      </c>
      <c r="N1" s="1" t="s">
        <v>13</v>
      </c>
      <c r="O1" s="3" t="s">
        <v>14</v>
      </c>
      <c r="P1" s="3" t="s">
        <v>15</v>
      </c>
      <c r="Q1" s="2" t="s">
        <v>16</v>
      </c>
      <c r="R1" s="1" t="s">
        <v>17</v>
      </c>
      <c r="S1" s="3" t="s">
        <v>18</v>
      </c>
      <c r="T1" s="1" t="s">
        <v>19</v>
      </c>
      <c r="U1" s="2" t="s">
        <v>20</v>
      </c>
      <c r="V1" s="2" t="s">
        <v>21</v>
      </c>
    </row>
    <row r="2" spans="1:22">
      <c r="A2" s="4" t="s">
        <v>22</v>
      </c>
      <c r="B2" s="4" t="s">
        <v>23</v>
      </c>
      <c r="C2" s="5" t="s">
        <v>24</v>
      </c>
      <c r="D2" s="4" t="s">
        <v>25</v>
      </c>
      <c r="E2" s="4" t="s">
        <v>22</v>
      </c>
      <c r="F2" s="4" t="s">
        <v>22</v>
      </c>
      <c r="G2" s="4" t="s">
        <v>26</v>
      </c>
      <c r="H2" s="4" t="s">
        <v>26</v>
      </c>
      <c r="I2" s="4" t="s">
        <v>22</v>
      </c>
      <c r="J2" s="4" t="s">
        <v>22</v>
      </c>
      <c r="K2" s="4" t="s">
        <v>23</v>
      </c>
      <c r="L2" s="4" t="s">
        <v>26</v>
      </c>
      <c r="M2" s="5" t="s">
        <v>24</v>
      </c>
      <c r="N2" s="4" t="s">
        <v>23</v>
      </c>
      <c r="O2" s="4" t="s">
        <v>22</v>
      </c>
      <c r="P2" s="4" t="s">
        <v>26</v>
      </c>
      <c r="Q2" s="5" t="s">
        <v>24</v>
      </c>
      <c r="R2" s="4" t="s">
        <v>27</v>
      </c>
      <c r="S2" s="4" t="s">
        <v>22</v>
      </c>
      <c r="T2" s="4" t="s">
        <v>28</v>
      </c>
      <c r="U2" s="5" t="s">
        <v>24</v>
      </c>
      <c r="V2" s="6" t="s">
        <v>29</v>
      </c>
    </row>
    <row r="3" spans="1:22">
      <c r="A3" s="4" t="s">
        <v>30</v>
      </c>
      <c r="B3" s="4" t="s">
        <v>30</v>
      </c>
      <c r="C3" s="6" t="s">
        <v>31</v>
      </c>
      <c r="D3" s="7" t="s">
        <v>31</v>
      </c>
      <c r="E3" s="7" t="s">
        <v>31</v>
      </c>
      <c r="F3" s="7" t="s">
        <v>31</v>
      </c>
      <c r="G3" s="4" t="s">
        <v>30</v>
      </c>
      <c r="H3" s="4" t="s">
        <v>30</v>
      </c>
      <c r="I3" s="4" t="s">
        <v>30</v>
      </c>
      <c r="J3" s="4" t="s">
        <v>30</v>
      </c>
      <c r="K3" s="4" t="s">
        <v>30</v>
      </c>
      <c r="L3" s="4" t="s">
        <v>30</v>
      </c>
      <c r="M3" s="6" t="s">
        <v>31</v>
      </c>
      <c r="N3" s="7" t="s">
        <v>31</v>
      </c>
      <c r="O3" s="7" t="s">
        <v>31</v>
      </c>
      <c r="P3" s="7" t="s">
        <v>29</v>
      </c>
      <c r="Q3" s="6" t="s">
        <v>31</v>
      </c>
      <c r="R3" s="7" t="s">
        <v>31</v>
      </c>
      <c r="S3" s="7" t="s">
        <v>31</v>
      </c>
      <c r="T3" s="4" t="s">
        <v>30</v>
      </c>
      <c r="U3" s="6" t="s">
        <v>31</v>
      </c>
      <c r="V3" s="5" t="s">
        <v>24</v>
      </c>
    </row>
    <row r="4" spans="1:22">
      <c r="A4" s="4" t="s">
        <v>32</v>
      </c>
      <c r="B4" s="4" t="s">
        <v>33</v>
      </c>
      <c r="C4" s="5" t="s">
        <v>34</v>
      </c>
      <c r="D4" s="4" t="s">
        <v>35</v>
      </c>
      <c r="E4" s="4" t="s">
        <v>36</v>
      </c>
      <c r="F4" s="4" t="s">
        <v>37</v>
      </c>
      <c r="G4" s="4" t="s">
        <v>38</v>
      </c>
      <c r="H4" s="4" t="s">
        <v>39</v>
      </c>
      <c r="I4" s="4" t="s">
        <v>40</v>
      </c>
      <c r="J4" s="4" t="s">
        <v>41</v>
      </c>
      <c r="K4" s="4" t="s">
        <v>42</v>
      </c>
      <c r="L4" s="4" t="s">
        <v>43</v>
      </c>
      <c r="M4" s="5" t="s">
        <v>44</v>
      </c>
      <c r="N4" s="4" t="s">
        <v>45</v>
      </c>
      <c r="O4" s="8" t="s">
        <v>46</v>
      </c>
      <c r="P4" s="8" t="s">
        <v>47</v>
      </c>
      <c r="Q4" s="5" t="s">
        <v>48</v>
      </c>
      <c r="R4" s="4" t="s">
        <v>48</v>
      </c>
      <c r="S4" s="8" t="s">
        <v>49</v>
      </c>
      <c r="T4" s="4" t="s">
        <v>50</v>
      </c>
      <c r="U4" s="5" t="s">
        <v>51</v>
      </c>
      <c r="V4" s="5" t="s">
        <v>52</v>
      </c>
    </row>
    <row r="5" spans="1:22" s="22" customFormat="1">
      <c r="A5" s="11" t="s">
        <v>53</v>
      </c>
      <c r="B5" s="11">
        <v>100</v>
      </c>
      <c r="C5" s="16" t="str">
        <f>INDEX([1]KOR_StringTable!$C:$C,MATCH(D5,[1]KOR_StringTable!$B:$B,0))</f>
        <v>트로피칼 선 스테이트 하우스</v>
      </c>
      <c r="D5" s="11" t="s">
        <v>54</v>
      </c>
      <c r="E5" s="17" t="s">
        <v>55</v>
      </c>
      <c r="F5" s="17" t="s">
        <v>56</v>
      </c>
      <c r="G5" s="11">
        <v>0</v>
      </c>
      <c r="H5" s="11">
        <v>1</v>
      </c>
      <c r="I5" s="16" t="s">
        <v>57</v>
      </c>
      <c r="J5" s="16" t="s">
        <v>58</v>
      </c>
      <c r="K5" s="11">
        <v>3</v>
      </c>
      <c r="L5" s="11">
        <v>0</v>
      </c>
      <c r="M5" s="11" t="s">
        <v>59</v>
      </c>
      <c r="N5" s="11">
        <f>INDEX('[2]NO_Table Parameter'!$J:$J,MATCH(M5,'[2]NO_Table Parameter'!$K:$K,0))</f>
        <v>0</v>
      </c>
      <c r="O5" s="18" t="s">
        <v>60</v>
      </c>
      <c r="P5" s="19">
        <v>1</v>
      </c>
      <c r="Q5" s="19" t="s">
        <v>61</v>
      </c>
      <c r="R5" s="19">
        <f>IFERROR(INDEX('[2]NO_Table Parameter'!$M:$M,MATCH(Q5,'[2]NO_Table Parameter'!$N:$N,0)),"")</f>
        <v>1</v>
      </c>
      <c r="S5" s="19" t="str">
        <f>IFERROR(INDEX([1]KOR_StringTable!$B:$B,MATCH(Q5,[1]KOR_StringTable!$C:$C,0)),"")</f>
        <v>My_House</v>
      </c>
      <c r="T5" s="20" t="s">
        <v>62</v>
      </c>
      <c r="U5" s="21">
        <v>44833</v>
      </c>
      <c r="V5" s="21"/>
    </row>
    <row r="6" spans="1:22" s="22" customFormat="1">
      <c r="A6" s="11" t="s">
        <v>53</v>
      </c>
      <c r="B6" s="11">
        <v>101</v>
      </c>
      <c r="C6" s="16" t="str">
        <f>INDEX([1]KOR_StringTable!$C:$C,MATCH(D6,[1]KOR_StringTable!$B:$B,0))</f>
        <v>퀸즈 팰리스 스테이트 하우스</v>
      </c>
      <c r="D6" s="11" t="s">
        <v>63</v>
      </c>
      <c r="E6" s="17" t="s">
        <v>55</v>
      </c>
      <c r="F6" s="17" t="s">
        <v>64</v>
      </c>
      <c r="G6" s="11">
        <v>0</v>
      </c>
      <c r="H6" s="11">
        <v>1</v>
      </c>
      <c r="I6" s="16" t="s">
        <v>65</v>
      </c>
      <c r="J6" s="16" t="s">
        <v>66</v>
      </c>
      <c r="K6" s="11">
        <v>2</v>
      </c>
      <c r="L6" s="11">
        <v>0</v>
      </c>
      <c r="M6" s="11" t="s">
        <v>59</v>
      </c>
      <c r="N6" s="11">
        <f>INDEX('[2]NO_Table Parameter'!$J:$J,MATCH(M6,'[2]NO_Table Parameter'!$K:$K,0))</f>
        <v>0</v>
      </c>
      <c r="O6" s="18" t="s">
        <v>67</v>
      </c>
      <c r="P6" s="19">
        <v>1</v>
      </c>
      <c r="Q6" s="19" t="s">
        <v>61</v>
      </c>
      <c r="R6" s="19">
        <f>IFERROR(INDEX('[2]NO_Table Parameter'!$M:$M,MATCH(Q6,'[2]NO_Table Parameter'!$N:$N,0)),"")</f>
        <v>1</v>
      </c>
      <c r="S6" s="19" t="str">
        <f>IFERROR(INDEX([1]KOR_StringTable!$B:$B,MATCH(Q6,[1]KOR_StringTable!$C:$C,0)),"")</f>
        <v>My_House</v>
      </c>
      <c r="T6" s="20" t="s">
        <v>62</v>
      </c>
      <c r="U6" s="21">
        <v>44833</v>
      </c>
      <c r="V6" s="21"/>
    </row>
    <row r="7" spans="1:22" s="22" customFormat="1">
      <c r="A7" s="11" t="s">
        <v>53</v>
      </c>
      <c r="B7" s="11">
        <v>102</v>
      </c>
      <c r="C7" s="16" t="str">
        <f>INDEX([1]KOR_StringTable!$C:$C,MATCH(D7,[1]KOR_StringTable!$B:$B,0))</f>
        <v>에버그린 스테이트 하우스</v>
      </c>
      <c r="D7" s="11" t="s">
        <v>68</v>
      </c>
      <c r="E7" s="17" t="s">
        <v>55</v>
      </c>
      <c r="F7" s="17" t="s">
        <v>69</v>
      </c>
      <c r="G7" s="11">
        <v>0</v>
      </c>
      <c r="H7" s="11">
        <v>1</v>
      </c>
      <c r="I7" s="16" t="s">
        <v>70</v>
      </c>
      <c r="J7" s="16" t="s">
        <v>71</v>
      </c>
      <c r="K7" s="11">
        <v>1</v>
      </c>
      <c r="L7" s="11">
        <v>0</v>
      </c>
      <c r="M7" s="11" t="s">
        <v>59</v>
      </c>
      <c r="N7" s="11">
        <f>INDEX('[2]NO_Table Parameter'!$J:$J,MATCH(M7,'[2]NO_Table Parameter'!$K:$K,0))</f>
        <v>0</v>
      </c>
      <c r="O7" s="18" t="s">
        <v>72</v>
      </c>
      <c r="P7" s="19">
        <v>1</v>
      </c>
      <c r="Q7" s="19" t="s">
        <v>61</v>
      </c>
      <c r="R7" s="19">
        <f>IFERROR(INDEX('[2]NO_Table Parameter'!$M:$M,MATCH(Q7,'[2]NO_Table Parameter'!$N:$N,0)),"")</f>
        <v>1</v>
      </c>
      <c r="S7" s="19" t="str">
        <f>IFERROR(INDEX([1]KOR_StringTable!$B:$B,MATCH(Q7,[1]KOR_StringTable!$C:$C,0)),"")</f>
        <v>My_House</v>
      </c>
      <c r="T7" s="20" t="s">
        <v>62</v>
      </c>
      <c r="U7" s="21">
        <v>44833</v>
      </c>
      <c r="V7" s="21"/>
    </row>
    <row r="8" spans="1:22" s="22" customFormat="1">
      <c r="A8" s="11" t="s">
        <v>53</v>
      </c>
      <c r="B8" s="11">
        <v>103</v>
      </c>
      <c r="C8" s="16" t="str">
        <f>INDEX([1]KOR_StringTable!$C:$C,MATCH(D8,[1]KOR_StringTable!$B:$B,0))</f>
        <v>어반뷰 스테이트 하우스</v>
      </c>
      <c r="D8" s="11" t="s">
        <v>73</v>
      </c>
      <c r="E8" s="17" t="s">
        <v>55</v>
      </c>
      <c r="F8" s="17" t="s">
        <v>74</v>
      </c>
      <c r="G8" s="11">
        <v>0</v>
      </c>
      <c r="H8" s="11">
        <v>1</v>
      </c>
      <c r="I8" s="16" t="s">
        <v>75</v>
      </c>
      <c r="J8" s="16" t="s">
        <v>71</v>
      </c>
      <c r="K8" s="11">
        <v>4</v>
      </c>
      <c r="L8" s="11">
        <v>0</v>
      </c>
      <c r="M8" s="11" t="s">
        <v>59</v>
      </c>
      <c r="N8" s="11">
        <f>INDEX('[2]NO_Table Parameter'!$J:$J,MATCH(M8,'[2]NO_Table Parameter'!$K:$K,0))</f>
        <v>0</v>
      </c>
      <c r="O8" s="18" t="s">
        <v>76</v>
      </c>
      <c r="P8" s="19">
        <v>1</v>
      </c>
      <c r="Q8" s="19" t="s">
        <v>61</v>
      </c>
      <c r="R8" s="19">
        <f>IFERROR(INDEX('[2]NO_Table Parameter'!$M:$M,MATCH(Q8,'[2]NO_Table Parameter'!$N:$N,0)),"")</f>
        <v>1</v>
      </c>
      <c r="S8" s="19" t="str">
        <f>IFERROR(INDEX([1]KOR_StringTable!$B:$B,MATCH(Q8,[1]KOR_StringTable!$C:$C,0)),"")</f>
        <v>My_House</v>
      </c>
      <c r="T8" s="20" t="s">
        <v>62</v>
      </c>
      <c r="U8" s="21">
        <v>44833</v>
      </c>
      <c r="V8" s="21"/>
    </row>
    <row r="9" spans="1:22" s="22" customFormat="1">
      <c r="A9" s="11" t="s">
        <v>53</v>
      </c>
      <c r="B9" s="11">
        <v>104</v>
      </c>
      <c r="C9" s="16" t="str">
        <f>INDEX([1]KOR_StringTable!$C:$C,MATCH(D9,[1]KOR_StringTable!$B:$B,0))</f>
        <v>마이 가든</v>
      </c>
      <c r="D9" s="11" t="s">
        <v>77</v>
      </c>
      <c r="E9" s="17" t="s">
        <v>78</v>
      </c>
      <c r="F9" s="17" t="s">
        <v>79</v>
      </c>
      <c r="G9" s="11">
        <v>0</v>
      </c>
      <c r="H9" s="11">
        <v>0</v>
      </c>
      <c r="I9" s="16"/>
      <c r="J9" s="16"/>
      <c r="K9" s="11"/>
      <c r="L9" s="11">
        <v>0</v>
      </c>
      <c r="M9" s="11" t="s">
        <v>59</v>
      </c>
      <c r="N9" s="11">
        <f>INDEX('[2]NO_Table Parameter'!$J:$J,MATCH(M9,'[2]NO_Table Parameter'!$K:$K,0))</f>
        <v>0</v>
      </c>
      <c r="O9" s="18" t="s">
        <v>80</v>
      </c>
      <c r="P9" s="19">
        <v>0</v>
      </c>
      <c r="Q9" s="19"/>
      <c r="R9" s="19" t="str">
        <f>IFERROR(INDEX('[2]NO_Table Parameter'!$M:$M,MATCH(Q9,'[2]NO_Table Parameter'!$N:$N,0)),"")</f>
        <v/>
      </c>
      <c r="S9" s="19" t="str">
        <f>IFERROR(INDEX([1]KOR_StringTable!$B:$B,MATCH(Q9,[1]KOR_StringTable!$C:$C,0)),"")</f>
        <v/>
      </c>
      <c r="T9" s="20" t="s">
        <v>62</v>
      </c>
      <c r="U9" s="21">
        <v>44833</v>
      </c>
      <c r="V9" s="21"/>
    </row>
    <row r="10" spans="1:22" s="22" customFormat="1">
      <c r="A10" s="11" t="s">
        <v>81</v>
      </c>
      <c r="B10" s="11">
        <v>105</v>
      </c>
      <c r="C10" s="16" t="str">
        <f>INDEX([1]KOR_StringTable!$C:$C,MATCH(D10,[1]KOR_StringTable!$B:$B,0))</f>
        <v>센트럴 타운</v>
      </c>
      <c r="D10" s="11" t="s">
        <v>82</v>
      </c>
      <c r="E10" s="17" t="s">
        <v>83</v>
      </c>
      <c r="F10" s="17" t="s">
        <v>83</v>
      </c>
      <c r="G10" s="11">
        <v>1</v>
      </c>
      <c r="H10" s="11">
        <v>0</v>
      </c>
      <c r="I10" s="16" t="s">
        <v>84</v>
      </c>
      <c r="J10" s="16" t="s">
        <v>85</v>
      </c>
      <c r="K10" s="11">
        <v>1</v>
      </c>
      <c r="L10" s="11">
        <v>1</v>
      </c>
      <c r="M10" s="11" t="s">
        <v>59</v>
      </c>
      <c r="N10" s="11">
        <f>INDEX('[2]NO_Table Parameter'!$J:$J,MATCH(M10,'[2]NO_Table Parameter'!$K:$K,0))</f>
        <v>0</v>
      </c>
      <c r="O10" s="23" t="s">
        <v>86</v>
      </c>
      <c r="P10" s="19">
        <v>0</v>
      </c>
      <c r="Q10" s="19" t="s">
        <v>87</v>
      </c>
      <c r="R10" s="19">
        <f>IFERROR(INDEX('[2]NO_Table Parameter'!$M:$M,MATCH(Q10,'[2]NO_Table Parameter'!$N:$N,0)),"")</f>
        <v>3</v>
      </c>
      <c r="S10" s="19" t="str">
        <f>IFERROR(INDEX([1]KOR_StringTable!$B:$B,MATCH(Q10,[1]KOR_StringTable!$C:$C,0)),"")</f>
        <v>Plaza</v>
      </c>
      <c r="T10" s="20" t="s">
        <v>62</v>
      </c>
      <c r="U10" s="21">
        <v>44833</v>
      </c>
      <c r="V10" s="21"/>
    </row>
    <row r="11" spans="1:22" s="22" customFormat="1">
      <c r="A11" s="11" t="s">
        <v>81</v>
      </c>
      <c r="B11" s="11">
        <v>106</v>
      </c>
      <c r="C11" s="16" t="str">
        <f>INDEX([1]KOR_StringTable!$C:$C,MATCH(D11,[1]KOR_StringTable!$B:$B,0))</f>
        <v>어드벤처 포레스트</v>
      </c>
      <c r="D11" s="11" t="s">
        <v>88</v>
      </c>
      <c r="E11" s="23" t="s">
        <v>89</v>
      </c>
      <c r="F11" s="17" t="s">
        <v>90</v>
      </c>
      <c r="G11" s="11">
        <v>1</v>
      </c>
      <c r="H11" s="11">
        <v>0</v>
      </c>
      <c r="I11" s="16" t="s">
        <v>91</v>
      </c>
      <c r="J11" s="16" t="s">
        <v>92</v>
      </c>
      <c r="K11" s="11">
        <v>2</v>
      </c>
      <c r="L11" s="11">
        <v>0</v>
      </c>
      <c r="M11" s="11" t="s">
        <v>59</v>
      </c>
      <c r="N11" s="11">
        <f>INDEX('[2]NO_Table Parameter'!$J:$J,MATCH(M11,'[2]NO_Table Parameter'!$K:$K,0))</f>
        <v>0</v>
      </c>
      <c r="O11" s="18" t="s">
        <v>93</v>
      </c>
      <c r="P11" s="19">
        <v>0</v>
      </c>
      <c r="Q11" s="19" t="s">
        <v>87</v>
      </c>
      <c r="R11" s="19">
        <f>IFERROR(INDEX('[2]NO_Table Parameter'!$M:$M,MATCH(Q11,'[2]NO_Table Parameter'!$N:$N,0)),"")</f>
        <v>3</v>
      </c>
      <c r="S11" s="19" t="str">
        <f>IFERROR(INDEX([1]KOR_StringTable!$B:$B,MATCH(Q11,[1]KOR_StringTable!$C:$C,0)),"")</f>
        <v>Plaza</v>
      </c>
      <c r="T11" s="20" t="s">
        <v>62</v>
      </c>
      <c r="U11" s="21">
        <v>44833</v>
      </c>
      <c r="V11" s="16"/>
    </row>
    <row r="12" spans="1:22" s="22" customFormat="1">
      <c r="A12" s="11" t="s">
        <v>53</v>
      </c>
      <c r="B12" s="11">
        <v>107</v>
      </c>
      <c r="C12" s="16" t="str">
        <f>INDEX([1]KOR_StringTable!$C:$C,MATCH(D12,[1]KOR_StringTable!$B:$B,0))</f>
        <v>퀸즈 팰리스 랜드마크</v>
      </c>
      <c r="D12" s="11" t="s">
        <v>94</v>
      </c>
      <c r="E12" s="17" t="s">
        <v>95</v>
      </c>
      <c r="F12" s="17" t="s">
        <v>96</v>
      </c>
      <c r="G12" s="11">
        <v>1</v>
      </c>
      <c r="H12" s="11">
        <v>0</v>
      </c>
      <c r="I12" s="16" t="s">
        <v>97</v>
      </c>
      <c r="J12" s="16" t="s">
        <v>98</v>
      </c>
      <c r="K12" s="11">
        <v>1</v>
      </c>
      <c r="L12" s="11">
        <v>0</v>
      </c>
      <c r="M12" s="11" t="s">
        <v>59</v>
      </c>
      <c r="N12" s="11">
        <f>INDEX('[2]NO_Table Parameter'!$J:$J,MATCH(M12,'[2]NO_Table Parameter'!$K:$K,0))</f>
        <v>0</v>
      </c>
      <c r="O12" s="18" t="s">
        <v>99</v>
      </c>
      <c r="P12" s="19">
        <v>0</v>
      </c>
      <c r="Q12" s="19"/>
      <c r="R12" s="19" t="str">
        <f>IFERROR(INDEX('[2]NO_Table Parameter'!$M:$M,MATCH(Q12,'[2]NO_Table Parameter'!$N:$N,0)),"")</f>
        <v/>
      </c>
      <c r="S12" s="19" t="str">
        <f>IFERROR(INDEX([1]KOR_StringTable!$B:$B,MATCH(Q12,[1]KOR_StringTable!$C:$C,0)),"")</f>
        <v/>
      </c>
      <c r="T12" s="20" t="s">
        <v>62</v>
      </c>
      <c r="U12" s="21">
        <v>44833</v>
      </c>
      <c r="V12" s="16"/>
    </row>
    <row r="13" spans="1:22" s="22" customFormat="1">
      <c r="A13" s="11" t="s">
        <v>81</v>
      </c>
      <c r="B13" s="11">
        <v>108</v>
      </c>
      <c r="C13" s="16" t="str">
        <f>INDEX([1]KOR_StringTable!$C:$C,MATCH(D13,[1]KOR_StringTable!$B:$B,0))</f>
        <v>패션 스트릿</v>
      </c>
      <c r="D13" s="11" t="s">
        <v>100</v>
      </c>
      <c r="E13" s="17" t="s">
        <v>101</v>
      </c>
      <c r="F13" s="17" t="s">
        <v>102</v>
      </c>
      <c r="G13" s="11">
        <v>1</v>
      </c>
      <c r="H13" s="11">
        <v>0</v>
      </c>
      <c r="I13" s="16" t="s">
        <v>103</v>
      </c>
      <c r="J13" s="16" t="s">
        <v>104</v>
      </c>
      <c r="K13" s="11">
        <v>4</v>
      </c>
      <c r="L13" s="11">
        <v>1</v>
      </c>
      <c r="M13" s="11" t="s">
        <v>59</v>
      </c>
      <c r="N13" s="11">
        <f>INDEX('[2]NO_Table Parameter'!$J:$J,MATCH(M13,'[2]NO_Table Parameter'!$K:$K,0))</f>
        <v>0</v>
      </c>
      <c r="O13" s="18" t="s">
        <v>105</v>
      </c>
      <c r="P13" s="19">
        <v>0</v>
      </c>
      <c r="Q13" s="19" t="s">
        <v>87</v>
      </c>
      <c r="R13" s="19">
        <f>IFERROR(INDEX('[2]NO_Table Parameter'!$M:$M,MATCH(Q13,'[2]NO_Table Parameter'!$N:$N,0)),"")</f>
        <v>3</v>
      </c>
      <c r="S13" s="19" t="str">
        <f>IFERROR(INDEX([1]KOR_StringTable!$B:$B,MATCH(Q13,[1]KOR_StringTable!$C:$C,0)),"")</f>
        <v>Plaza</v>
      </c>
      <c r="T13" s="20" t="s">
        <v>62</v>
      </c>
      <c r="U13" s="21">
        <v>44833</v>
      </c>
      <c r="V13" s="16"/>
    </row>
    <row r="14" spans="1:22" s="22" customFormat="1">
      <c r="A14" s="11" t="s">
        <v>53</v>
      </c>
      <c r="B14" s="11">
        <v>109</v>
      </c>
      <c r="C14" s="16" t="str">
        <f>INDEX([1]KOR_StringTable!$C:$C,MATCH(D14,[1]KOR_StringTable!$B:$B,0))</f>
        <v>그리너리 시티 빌리지</v>
      </c>
      <c r="D14" s="11" t="s">
        <v>106</v>
      </c>
      <c r="E14" s="17" t="s">
        <v>107</v>
      </c>
      <c r="F14" s="17" t="s">
        <v>108</v>
      </c>
      <c r="G14" s="11">
        <v>1</v>
      </c>
      <c r="H14" s="11">
        <v>0</v>
      </c>
      <c r="I14" s="16"/>
      <c r="J14" s="16"/>
      <c r="K14" s="11">
        <v>1</v>
      </c>
      <c r="L14" s="11">
        <v>0</v>
      </c>
      <c r="M14" s="11" t="s">
        <v>59</v>
      </c>
      <c r="N14" s="11">
        <f>INDEX('[2]NO_Table Parameter'!$J:$J,MATCH(M14,'[2]NO_Table Parameter'!$K:$K,0))</f>
        <v>0</v>
      </c>
      <c r="O14" s="18" t="s">
        <v>109</v>
      </c>
      <c r="P14" s="19">
        <v>1</v>
      </c>
      <c r="Q14" s="19" t="s">
        <v>110</v>
      </c>
      <c r="R14" s="19">
        <f>IFERROR(INDEX('[2]NO_Table Parameter'!$M:$M,MATCH(Q14,'[2]NO_Table Parameter'!$N:$N,0)),"")</f>
        <v>2</v>
      </c>
      <c r="S14" s="19" t="str">
        <f>IFERROR(INDEX([1]KOR_StringTable!$B:$B,MATCH(Q14,[1]KOR_StringTable!$C:$C,0)),"")</f>
        <v>My_Village</v>
      </c>
      <c r="T14" s="20" t="s">
        <v>62</v>
      </c>
      <c r="U14" s="21">
        <v>44833</v>
      </c>
      <c r="V14" s="21"/>
    </row>
    <row r="15" spans="1:22" s="22" customFormat="1">
      <c r="A15" s="11" t="s">
        <v>53</v>
      </c>
      <c r="B15" s="11">
        <v>110</v>
      </c>
      <c r="C15" s="16" t="str">
        <f>INDEX([1]KOR_StringTable!$C:$C,MATCH(D15,[1]KOR_StringTable!$B:$B,0))</f>
        <v>어반뷰 시티 빌리지</v>
      </c>
      <c r="D15" s="11" t="s">
        <v>111</v>
      </c>
      <c r="E15" s="17" t="s">
        <v>107</v>
      </c>
      <c r="F15" s="17" t="s">
        <v>108</v>
      </c>
      <c r="G15" s="11">
        <v>1</v>
      </c>
      <c r="H15" s="11">
        <v>0</v>
      </c>
      <c r="I15" s="16"/>
      <c r="J15" s="16"/>
      <c r="K15" s="11">
        <v>2</v>
      </c>
      <c r="L15" s="11">
        <v>0</v>
      </c>
      <c r="M15" s="11" t="s">
        <v>59</v>
      </c>
      <c r="N15" s="11">
        <f>INDEX('[2]NO_Table Parameter'!$J:$J,MATCH(M15,'[2]NO_Table Parameter'!$K:$K,0))</f>
        <v>0</v>
      </c>
      <c r="O15" s="18" t="s">
        <v>112</v>
      </c>
      <c r="P15" s="19">
        <v>1</v>
      </c>
      <c r="Q15" s="19" t="s">
        <v>110</v>
      </c>
      <c r="R15" s="19">
        <f>IFERROR(INDEX('[2]NO_Table Parameter'!$M:$M,MATCH(Q15,'[2]NO_Table Parameter'!$N:$N,0)),"")</f>
        <v>2</v>
      </c>
      <c r="S15" s="19" t="str">
        <f>IFERROR(INDEX([1]KOR_StringTable!$B:$B,MATCH(Q15,[1]KOR_StringTable!$C:$C,0)),"")</f>
        <v>My_Village</v>
      </c>
      <c r="T15" s="20" t="s">
        <v>62</v>
      </c>
      <c r="U15" s="21">
        <v>44833</v>
      </c>
      <c r="V15" s="16"/>
    </row>
    <row r="16" spans="1:22" s="22" customFormat="1">
      <c r="A16" s="11" t="s">
        <v>53</v>
      </c>
      <c r="B16" s="11">
        <v>111</v>
      </c>
      <c r="C16" s="16" t="str">
        <f>INDEX([1]KOR_StringTable!$C:$C,MATCH(D16,[1]KOR_StringTable!$B:$B,0))</f>
        <v>트로피칼 선 시티 빌리지</v>
      </c>
      <c r="D16" s="11" t="s">
        <v>113</v>
      </c>
      <c r="E16" s="17" t="s">
        <v>107</v>
      </c>
      <c r="F16" s="17" t="s">
        <v>108</v>
      </c>
      <c r="G16" s="11">
        <v>1</v>
      </c>
      <c r="H16" s="11">
        <v>0</v>
      </c>
      <c r="I16" s="16"/>
      <c r="J16" s="16"/>
      <c r="K16" s="11">
        <v>3</v>
      </c>
      <c r="L16" s="11">
        <v>0</v>
      </c>
      <c r="M16" s="11" t="s">
        <v>59</v>
      </c>
      <c r="N16" s="11">
        <f>INDEX('[2]NO_Table Parameter'!$J:$J,MATCH(M16,'[2]NO_Table Parameter'!$K:$K,0))</f>
        <v>0</v>
      </c>
      <c r="O16" s="18" t="s">
        <v>114</v>
      </c>
      <c r="P16" s="19">
        <v>1</v>
      </c>
      <c r="Q16" s="19" t="s">
        <v>110</v>
      </c>
      <c r="R16" s="19">
        <f>IFERROR(INDEX('[2]NO_Table Parameter'!$M:$M,MATCH(Q16,'[2]NO_Table Parameter'!$N:$N,0)),"")</f>
        <v>2</v>
      </c>
      <c r="S16" s="19" t="str">
        <f>IFERROR(INDEX([1]KOR_StringTable!$B:$B,MATCH(Q16,[1]KOR_StringTable!$C:$C,0)),"")</f>
        <v>My_Village</v>
      </c>
      <c r="T16" s="20" t="s">
        <v>62</v>
      </c>
      <c r="U16" s="21">
        <v>44833</v>
      </c>
      <c r="V16" s="16"/>
    </row>
    <row r="17" spans="1:22" s="22" customFormat="1">
      <c r="A17" s="11" t="s">
        <v>53</v>
      </c>
      <c r="B17" s="11">
        <v>112</v>
      </c>
      <c r="C17" s="16" t="str">
        <f>INDEX([1]KOR_StringTable!$C:$C,MATCH(D17,[1]KOR_StringTable!$B:$B,0))</f>
        <v>퀸즈 팰리스 시티 빌리지</v>
      </c>
      <c r="D17" s="11" t="s">
        <v>115</v>
      </c>
      <c r="E17" s="17" t="s">
        <v>107</v>
      </c>
      <c r="F17" s="17" t="s">
        <v>108</v>
      </c>
      <c r="G17" s="11">
        <v>1</v>
      </c>
      <c r="H17" s="11">
        <v>0</v>
      </c>
      <c r="I17" s="16"/>
      <c r="J17" s="16"/>
      <c r="K17" s="11">
        <v>4</v>
      </c>
      <c r="L17" s="11">
        <v>0</v>
      </c>
      <c r="M17" s="11" t="s">
        <v>59</v>
      </c>
      <c r="N17" s="11">
        <f>INDEX('[2]NO_Table Parameter'!$J:$J,MATCH(M17,'[2]NO_Table Parameter'!$K:$K,0))</f>
        <v>0</v>
      </c>
      <c r="O17" s="18" t="s">
        <v>116</v>
      </c>
      <c r="P17" s="19">
        <v>1</v>
      </c>
      <c r="Q17" s="19" t="s">
        <v>110</v>
      </c>
      <c r="R17" s="19">
        <f>IFERROR(INDEX('[2]NO_Table Parameter'!$M:$M,MATCH(Q17,'[2]NO_Table Parameter'!$N:$N,0)),"")</f>
        <v>2</v>
      </c>
      <c r="S17" s="19" t="str">
        <f>IFERROR(INDEX([1]KOR_StringTable!$B:$B,MATCH(Q17,[1]KOR_StringTable!$C:$C,0)),"")</f>
        <v>My_Village</v>
      </c>
      <c r="T17" s="20" t="s">
        <v>62</v>
      </c>
      <c r="U17" s="21">
        <v>44833</v>
      </c>
      <c r="V17" s="16"/>
    </row>
    <row r="18" spans="1:22" s="22" customFormat="1">
      <c r="A18" s="11" t="s">
        <v>53</v>
      </c>
      <c r="B18" s="11">
        <v>2001</v>
      </c>
      <c r="C18" s="16" t="str">
        <f>INDEX([1]KOR_StringTable!$C:$C,MATCH(D18,[1]KOR_StringTable!$B:$B,0))</f>
        <v>패션 스퀘어</v>
      </c>
      <c r="D18" s="11" t="s">
        <v>117</v>
      </c>
      <c r="E18" s="17" t="s">
        <v>118</v>
      </c>
      <c r="F18" s="17" t="s">
        <v>119</v>
      </c>
      <c r="G18" s="11">
        <v>1</v>
      </c>
      <c r="H18" s="11">
        <v>0</v>
      </c>
      <c r="I18" s="16" t="s">
        <v>120</v>
      </c>
      <c r="J18" s="16" t="s">
        <v>121</v>
      </c>
      <c r="K18" s="11">
        <v>4</v>
      </c>
      <c r="L18" s="11">
        <v>1</v>
      </c>
      <c r="M18" s="11" t="s">
        <v>59</v>
      </c>
      <c r="N18" s="11">
        <f>INDEX('[2]NO_Table Parameter'!$J:$J,MATCH(M18,'[2]NO_Table Parameter'!$K:$K,0))</f>
        <v>0</v>
      </c>
      <c r="O18" s="18" t="s">
        <v>122</v>
      </c>
      <c r="P18" s="19">
        <v>1</v>
      </c>
      <c r="Q18" s="19" t="s">
        <v>87</v>
      </c>
      <c r="R18" s="19">
        <f>IFERROR(INDEX('[2]NO_Table Parameter'!$M:$M,MATCH(Q18,'[2]NO_Table Parameter'!$N:$N,0)),"")</f>
        <v>3</v>
      </c>
      <c r="S18" s="19" t="str">
        <f>IFERROR(INDEX([1]KOR_StringTable!$B:$B,MATCH(Q18,[1]KOR_StringTable!$C:$C,0)),"")</f>
        <v>Plaza</v>
      </c>
      <c r="T18" s="20" t="s">
        <v>123</v>
      </c>
      <c r="U18" s="21">
        <v>45644</v>
      </c>
      <c r="V18" s="16"/>
    </row>
    <row r="19" spans="1:22" s="22" customFormat="1">
      <c r="A19" s="11" t="s">
        <v>53</v>
      </c>
      <c r="B19" s="11">
        <v>2002</v>
      </c>
      <c r="C19" s="16" t="str">
        <f>INDEX([1]KOR_StringTable!$C:$C,MATCH(D19,[1]KOR_StringTable!$B:$B,0))</f>
        <v>미용실</v>
      </c>
      <c r="D19" s="11" t="s">
        <v>124</v>
      </c>
      <c r="E19" s="17"/>
      <c r="F19" s="17"/>
      <c r="G19" s="11">
        <v>0</v>
      </c>
      <c r="H19" s="11">
        <v>0</v>
      </c>
      <c r="I19" s="16"/>
      <c r="J19" s="16"/>
      <c r="K19" s="11"/>
      <c r="L19" s="11">
        <v>0</v>
      </c>
      <c r="M19" s="11" t="s">
        <v>59</v>
      </c>
      <c r="N19" s="11">
        <f>INDEX('[2]NO_Table Parameter'!$J:$J,MATCH(M19,'[2]NO_Table Parameter'!$K:$K,0))</f>
        <v>0</v>
      </c>
      <c r="O19" s="24" t="s">
        <v>125</v>
      </c>
      <c r="P19" s="19">
        <v>0</v>
      </c>
      <c r="Q19" s="19"/>
      <c r="R19" s="19" t="str">
        <f>IFERROR(INDEX('[2]NO_Table Parameter'!$M:$M,MATCH(Q19,'[2]NO_Table Parameter'!$N:$N,0)),"")</f>
        <v/>
      </c>
      <c r="S19" s="19" t="str">
        <f>IFERROR(INDEX([1]KOR_StringTable!$B:$B,MATCH(Q19,[1]KOR_StringTable!$C:$C,0)),"")</f>
        <v/>
      </c>
      <c r="T19" s="20" t="s">
        <v>123</v>
      </c>
      <c r="U19" s="21">
        <v>45644</v>
      </c>
      <c r="V19" s="16"/>
    </row>
    <row r="20" spans="1:22" s="22" customFormat="1">
      <c r="A20" s="11" t="s">
        <v>53</v>
      </c>
      <c r="B20" s="11">
        <v>2003</v>
      </c>
      <c r="C20" s="16" t="str">
        <f>INDEX([1]KOR_StringTable!$C:$C,MATCH(D20,[1]KOR_StringTable!$B:$B,0))</f>
        <v>시나모롤 스퀘어</v>
      </c>
      <c r="D20" s="11" t="s">
        <v>126</v>
      </c>
      <c r="E20" s="17" t="s">
        <v>127</v>
      </c>
      <c r="F20" s="17" t="s">
        <v>128</v>
      </c>
      <c r="G20" s="11">
        <v>1</v>
      </c>
      <c r="H20" s="11">
        <v>0</v>
      </c>
      <c r="I20" s="16" t="s">
        <v>129</v>
      </c>
      <c r="J20" s="16" t="s">
        <v>129</v>
      </c>
      <c r="K20" s="11">
        <v>5</v>
      </c>
      <c r="L20" s="11">
        <v>1</v>
      </c>
      <c r="M20" s="11" t="s">
        <v>59</v>
      </c>
      <c r="N20" s="11">
        <f>INDEX('[2]NO_Table Parameter'!$J:$J,MATCH(M20,'[2]NO_Table Parameter'!$K:$K,0))</f>
        <v>0</v>
      </c>
      <c r="O20" s="24" t="s">
        <v>130</v>
      </c>
      <c r="P20" s="19">
        <v>1</v>
      </c>
      <c r="Q20" s="19" t="s">
        <v>87</v>
      </c>
      <c r="R20" s="19">
        <f>IFERROR(INDEX('[2]NO_Table Parameter'!$M:$M,MATCH(Q20,'[2]NO_Table Parameter'!$N:$N,0)),"")</f>
        <v>3</v>
      </c>
      <c r="S20" s="19" t="str">
        <f>IFERROR(INDEX([1]KOR_StringTable!$B:$B,MATCH(Q20,[1]KOR_StringTable!$C:$C,0)),"")</f>
        <v>Plaza</v>
      </c>
      <c r="T20" s="20" t="s">
        <v>123</v>
      </c>
      <c r="U20" s="21">
        <v>45644</v>
      </c>
      <c r="V20" s="16"/>
    </row>
    <row r="21" spans="1:22" s="22" customFormat="1">
      <c r="A21" s="11" t="s">
        <v>53</v>
      </c>
      <c r="B21" s="11">
        <v>2004</v>
      </c>
      <c r="C21" s="16" t="str">
        <f>INDEX([1]KOR_StringTable!$C:$C,MATCH(D21,[1]KOR_StringTable!$B:$B,0))</f>
        <v>타운맵</v>
      </c>
      <c r="D21" s="11" t="s">
        <v>131</v>
      </c>
      <c r="E21" s="17"/>
      <c r="F21" s="17"/>
      <c r="G21" s="11">
        <v>0</v>
      </c>
      <c r="H21" s="11">
        <v>0</v>
      </c>
      <c r="I21" s="16" t="s">
        <v>91</v>
      </c>
      <c r="J21" s="16" t="s">
        <v>91</v>
      </c>
      <c r="K21" s="11"/>
      <c r="L21" s="11">
        <v>0</v>
      </c>
      <c r="M21" s="11" t="s">
        <v>59</v>
      </c>
      <c r="N21" s="11">
        <f>INDEX('[2]NO_Table Parameter'!$J:$J,MATCH(M21,'[2]NO_Table Parameter'!$K:$K,0))</f>
        <v>0</v>
      </c>
      <c r="O21" s="24" t="s">
        <v>132</v>
      </c>
      <c r="P21" s="19">
        <v>0</v>
      </c>
      <c r="Q21" s="19"/>
      <c r="R21" s="19" t="str">
        <f>IFERROR(INDEX('[2]NO_Table Parameter'!$M:$M,MATCH(Q21,'[2]NO_Table Parameter'!$N:$N,0)),"")</f>
        <v/>
      </c>
      <c r="S21" s="19" t="str">
        <f>IFERROR(INDEX([1]KOR_StringTable!$B:$B,MATCH(Q21,[1]KOR_StringTable!$C:$C,0)),"")</f>
        <v/>
      </c>
      <c r="T21" s="20" t="s">
        <v>123</v>
      </c>
      <c r="U21" s="21">
        <v>45644</v>
      </c>
      <c r="V21" s="16"/>
    </row>
    <row r="22" spans="1:22" s="34" customFormat="1">
      <c r="A22" s="25" t="s">
        <v>53</v>
      </c>
      <c r="B22" s="25">
        <v>2006</v>
      </c>
      <c r="C22" s="26" t="s">
        <v>134</v>
      </c>
      <c r="D22" s="25" t="s">
        <v>133</v>
      </c>
      <c r="E22" s="27"/>
      <c r="F22" s="27"/>
      <c r="G22" s="25">
        <v>1</v>
      </c>
      <c r="H22" s="25">
        <v>0</v>
      </c>
      <c r="I22" s="28" t="s">
        <v>91</v>
      </c>
      <c r="J22" s="28" t="s">
        <v>91</v>
      </c>
      <c r="K22" s="25"/>
      <c r="L22" s="25">
        <v>1</v>
      </c>
      <c r="M22" s="25" t="s">
        <v>59</v>
      </c>
      <c r="N22" s="29">
        <f>INDEX('[2]NO_Table Parameter'!$J:$J,MATCH(M22,'[2]NO_Table Parameter'!$K:$K,0))</f>
        <v>0</v>
      </c>
      <c r="O22" s="30" t="s">
        <v>135</v>
      </c>
      <c r="P22" s="31">
        <v>0</v>
      </c>
      <c r="Q22" s="19" t="s">
        <v>87</v>
      </c>
      <c r="R22" s="19">
        <f>IFERROR(INDEX('[2]NO_Table Parameter'!$M:$M,MATCH(Q22,'[2]NO_Table Parameter'!$N:$N,0)),"")</f>
        <v>3</v>
      </c>
      <c r="S22" s="30" t="s">
        <v>135</v>
      </c>
      <c r="T22" s="32" t="s">
        <v>123</v>
      </c>
      <c r="U22" s="33">
        <v>45644</v>
      </c>
      <c r="V22" s="28"/>
    </row>
  </sheetData>
  <phoneticPr fontId="4" type="noConversion"/>
  <conditionalFormatting sqref="A5:A22">
    <cfRule type="expression" dxfId="43" priority="19">
      <formula>A$2="none"</formula>
    </cfRule>
  </conditionalFormatting>
  <conditionalFormatting sqref="B5:B1048576">
    <cfRule type="duplicateValues" dxfId="42" priority="18"/>
  </conditionalFormatting>
  <conditionalFormatting sqref="D19:D22">
    <cfRule type="duplicateValues" dxfId="41" priority="1"/>
    <cfRule type="duplicateValues" dxfId="40" priority="2"/>
    <cfRule type="duplicateValues" dxfId="39" priority="3"/>
    <cfRule type="duplicateValues" dxfId="38" priority="4"/>
    <cfRule type="duplicateValues" dxfId="37" priority="5"/>
  </conditionalFormatting>
  <conditionalFormatting sqref="G1:H1048576">
    <cfRule type="containsText" dxfId="36" priority="17" operator="containsText" text="1">
      <formula>NOT(ISERROR(SEARCH("1",G1)))</formula>
    </cfRule>
  </conditionalFormatting>
  <conditionalFormatting sqref="K3">
    <cfRule type="cellIs" dxfId="35" priority="7" operator="equal">
      <formula>1</formula>
    </cfRule>
  </conditionalFormatting>
  <conditionalFormatting sqref="L1:L1048576">
    <cfRule type="cellIs" dxfId="34" priority="6" operator="equal">
      <formula>1</formula>
    </cfRule>
  </conditionalFormatting>
  <conditionalFormatting sqref="M1:N22">
    <cfRule type="containsErrors" dxfId="33" priority="9">
      <formula>ISERROR(M1)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6BD8D-5FDC-46BE-ADE4-24994DE3EDA7}">
  <dimension ref="A1:J22"/>
  <sheetViews>
    <sheetView tabSelected="1" workbookViewId="0">
      <selection activeCell="E14" sqref="E14"/>
    </sheetView>
  </sheetViews>
  <sheetFormatPr defaultRowHeight="16.5"/>
  <cols>
    <col min="1" max="1" width="12.375" style="15" bestFit="1" customWidth="1"/>
    <col min="2" max="2" width="9.625" style="15" bestFit="1" customWidth="1"/>
    <col min="3" max="3" width="12.125" style="15" customWidth="1"/>
    <col min="4" max="4" width="15.75" style="15" customWidth="1"/>
    <col min="5" max="5" width="11.625" style="15" bestFit="1" customWidth="1"/>
    <col min="6" max="6" width="15.625" style="15" bestFit="1" customWidth="1"/>
    <col min="7" max="7" width="14.375" style="15" bestFit="1" customWidth="1"/>
    <col min="8" max="8" width="20" style="15" bestFit="1" customWidth="1"/>
    <col min="9" max="9" width="14.375" style="15" bestFit="1" customWidth="1"/>
    <col min="10" max="10" width="14.5" style="15" bestFit="1" customWidth="1"/>
  </cols>
  <sheetData>
    <row r="1" spans="1:10">
      <c r="A1" s="1" t="s">
        <v>0</v>
      </c>
      <c r="B1" s="1" t="s">
        <v>1</v>
      </c>
      <c r="C1" s="1" t="s">
        <v>139</v>
      </c>
      <c r="D1" s="2" t="s">
        <v>138</v>
      </c>
      <c r="E1" s="1" t="s">
        <v>143</v>
      </c>
      <c r="F1" s="2" t="s">
        <v>351</v>
      </c>
      <c r="G1" s="1" t="s">
        <v>352</v>
      </c>
      <c r="H1" s="2" t="s">
        <v>446</v>
      </c>
      <c r="I1" s="1" t="s">
        <v>448</v>
      </c>
      <c r="J1" s="1" t="s">
        <v>450</v>
      </c>
    </row>
    <row r="2" spans="1:10">
      <c r="A2" s="4" t="s">
        <v>22</v>
      </c>
      <c r="B2" s="4" t="s">
        <v>23</v>
      </c>
      <c r="C2" s="4" t="s">
        <v>23</v>
      </c>
      <c r="D2" s="38" t="s">
        <v>24</v>
      </c>
      <c r="E2" s="4" t="s">
        <v>23</v>
      </c>
      <c r="F2" s="38" t="s">
        <v>24</v>
      </c>
      <c r="G2" s="4" t="s">
        <v>163</v>
      </c>
      <c r="H2" s="38" t="s">
        <v>24</v>
      </c>
      <c r="I2" s="4" t="s">
        <v>23</v>
      </c>
      <c r="J2" s="4" t="s">
        <v>23</v>
      </c>
    </row>
    <row r="3" spans="1:10">
      <c r="A3" s="4" t="s">
        <v>30</v>
      </c>
      <c r="B3" s="4" t="s">
        <v>30</v>
      </c>
      <c r="C3" s="4" t="s">
        <v>30</v>
      </c>
      <c r="D3" s="6" t="s">
        <v>31</v>
      </c>
      <c r="E3" s="4" t="s">
        <v>30</v>
      </c>
      <c r="F3" s="6" t="s">
        <v>31</v>
      </c>
      <c r="G3" s="4" t="s">
        <v>30</v>
      </c>
      <c r="H3" s="6" t="s">
        <v>31</v>
      </c>
      <c r="I3" s="4" t="s">
        <v>30</v>
      </c>
      <c r="J3" s="4" t="s">
        <v>30</v>
      </c>
    </row>
    <row r="4" spans="1:10">
      <c r="A4" s="4" t="s">
        <v>32</v>
      </c>
      <c r="B4" s="4" t="s">
        <v>360</v>
      </c>
      <c r="C4" s="4" t="s">
        <v>168</v>
      </c>
      <c r="D4" s="38" t="s">
        <v>363</v>
      </c>
      <c r="E4" s="4" t="s">
        <v>364</v>
      </c>
      <c r="F4" s="38" t="s">
        <v>361</v>
      </c>
      <c r="G4" s="4" t="s">
        <v>362</v>
      </c>
      <c r="H4" s="38" t="s">
        <v>447</v>
      </c>
      <c r="I4" s="4" t="s">
        <v>449</v>
      </c>
      <c r="J4" s="4" t="s">
        <v>451</v>
      </c>
    </row>
    <row r="5" spans="1:10">
      <c r="A5" s="65" t="s">
        <v>53</v>
      </c>
      <c r="B5" s="65">
        <v>1</v>
      </c>
      <c r="C5" s="9"/>
      <c r="D5" s="9" t="s">
        <v>452</v>
      </c>
      <c r="E5" s="9">
        <v>1</v>
      </c>
      <c r="F5" s="9" t="s">
        <v>454</v>
      </c>
      <c r="G5" s="9">
        <v>20</v>
      </c>
      <c r="H5" s="9" t="s">
        <v>455</v>
      </c>
      <c r="I5" s="9">
        <v>20</v>
      </c>
      <c r="J5" s="9">
        <v>1</v>
      </c>
    </row>
    <row r="6" spans="1:10">
      <c r="A6" s="65" t="s">
        <v>53</v>
      </c>
      <c r="B6" s="65">
        <v>2</v>
      </c>
      <c r="C6" s="9"/>
      <c r="D6" s="9" t="s">
        <v>453</v>
      </c>
      <c r="E6" s="9">
        <v>1</v>
      </c>
      <c r="F6" s="9" t="s">
        <v>454</v>
      </c>
      <c r="G6" s="9">
        <v>20</v>
      </c>
      <c r="H6" s="9" t="s">
        <v>455</v>
      </c>
      <c r="I6" s="9">
        <v>20</v>
      </c>
      <c r="J6" s="9">
        <v>1</v>
      </c>
    </row>
    <row r="7" spans="1:10">
      <c r="A7" s="66"/>
      <c r="B7" s="66"/>
    </row>
    <row r="8" spans="1:10">
      <c r="A8" s="66"/>
      <c r="B8" s="66"/>
    </row>
    <row r="9" spans="1:10">
      <c r="A9" s="66"/>
      <c r="B9" s="66"/>
    </row>
    <row r="10" spans="1:10">
      <c r="A10" s="66"/>
      <c r="B10" s="66"/>
    </row>
    <row r="11" spans="1:10">
      <c r="A11" s="66"/>
      <c r="B11" s="66"/>
    </row>
    <row r="12" spans="1:10">
      <c r="A12" s="66"/>
      <c r="B12" s="66"/>
    </row>
    <row r="13" spans="1:10">
      <c r="A13" s="66"/>
      <c r="B13" s="66"/>
    </row>
    <row r="14" spans="1:10">
      <c r="A14" s="66"/>
      <c r="B14" s="66"/>
    </row>
    <row r="15" spans="1:10">
      <c r="A15" s="66"/>
      <c r="B15" s="66"/>
    </row>
    <row r="16" spans="1:10">
      <c r="A16" s="66"/>
      <c r="B16" s="66"/>
    </row>
    <row r="17" spans="1:2">
      <c r="A17" s="66"/>
      <c r="B17" s="66"/>
    </row>
    <row r="18" spans="1:2">
      <c r="A18" s="66"/>
      <c r="B18" s="66"/>
    </row>
    <row r="19" spans="1:2">
      <c r="A19" s="66"/>
      <c r="B19" s="66"/>
    </row>
    <row r="20" spans="1:2">
      <c r="A20" s="66"/>
      <c r="B20" s="66"/>
    </row>
    <row r="21" spans="1:2">
      <c r="A21" s="66"/>
      <c r="B21" s="66"/>
    </row>
    <row r="22" spans="1:2">
      <c r="A22" s="66"/>
      <c r="B22"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2134-974C-4B3B-B5F1-E0B8408671A3}">
  <dimension ref="A1:J39"/>
  <sheetViews>
    <sheetView workbookViewId="0">
      <selection activeCell="H13" sqref="H13"/>
    </sheetView>
  </sheetViews>
  <sheetFormatPr defaultRowHeight="16.5"/>
  <cols>
    <col min="1" max="1" width="12.375" style="15" bestFit="1" customWidth="1"/>
    <col min="2" max="3" width="11.25" style="15" customWidth="1"/>
    <col min="4" max="4" width="24.25" bestFit="1" customWidth="1"/>
    <col min="5" max="5" width="17.625" bestFit="1" customWidth="1"/>
    <col min="6" max="6" width="15.125" style="15" customWidth="1"/>
    <col min="7" max="7" width="10.75" style="15" customWidth="1"/>
    <col min="8" max="8" width="76.5" customWidth="1"/>
    <col min="9" max="9" width="25.75" style="15" bestFit="1" customWidth="1"/>
    <col min="10" max="10" width="13" style="15" bestFit="1" customWidth="1"/>
  </cols>
  <sheetData>
    <row r="1" spans="1:10">
      <c r="A1" s="1" t="s">
        <v>0</v>
      </c>
      <c r="B1" s="1" t="s">
        <v>1</v>
      </c>
      <c r="C1" s="1" t="s">
        <v>376</v>
      </c>
      <c r="D1" s="62" t="s">
        <v>377</v>
      </c>
      <c r="E1" s="1" t="s">
        <v>378</v>
      </c>
      <c r="F1" s="62" t="s">
        <v>379</v>
      </c>
      <c r="G1" s="1" t="s">
        <v>380</v>
      </c>
      <c r="H1" s="62" t="s">
        <v>381</v>
      </c>
      <c r="I1" s="1" t="s">
        <v>382</v>
      </c>
      <c r="J1" s="1" t="s">
        <v>383</v>
      </c>
    </row>
    <row r="2" spans="1:10">
      <c r="A2" s="4" t="s">
        <v>22</v>
      </c>
      <c r="B2" s="4" t="s">
        <v>23</v>
      </c>
      <c r="C2" s="4" t="s">
        <v>23</v>
      </c>
      <c r="D2" s="63" t="s">
        <v>24</v>
      </c>
      <c r="E2" s="4" t="s">
        <v>384</v>
      </c>
      <c r="F2" s="63" t="s">
        <v>24</v>
      </c>
      <c r="G2" s="4" t="s">
        <v>23</v>
      </c>
      <c r="H2" s="64" t="s">
        <v>24</v>
      </c>
      <c r="I2" s="39" t="s">
        <v>206</v>
      </c>
      <c r="J2" s="4" t="s">
        <v>22</v>
      </c>
    </row>
    <row r="3" spans="1:10">
      <c r="A3" s="4" t="s">
        <v>30</v>
      </c>
      <c r="B3" s="4" t="s">
        <v>30</v>
      </c>
      <c r="C3" s="4" t="s">
        <v>30</v>
      </c>
      <c r="D3" s="55" t="s">
        <v>29</v>
      </c>
      <c r="E3" s="4" t="s">
        <v>30</v>
      </c>
      <c r="F3" s="55" t="s">
        <v>29</v>
      </c>
      <c r="G3" s="4" t="s">
        <v>30</v>
      </c>
      <c r="H3" s="55" t="s">
        <v>29</v>
      </c>
      <c r="I3" s="44" t="s">
        <v>29</v>
      </c>
      <c r="J3" s="39" t="s">
        <v>29</v>
      </c>
    </row>
    <row r="4" spans="1:10">
      <c r="A4" s="4" t="s">
        <v>32</v>
      </c>
      <c r="B4" s="4" t="s">
        <v>385</v>
      </c>
      <c r="C4" s="4" t="s">
        <v>386</v>
      </c>
      <c r="D4" s="64" t="s">
        <v>387</v>
      </c>
      <c r="E4" s="4" t="s">
        <v>388</v>
      </c>
      <c r="F4" s="64" t="s">
        <v>389</v>
      </c>
      <c r="G4" s="4" t="s">
        <v>390</v>
      </c>
      <c r="H4" s="64" t="s">
        <v>391</v>
      </c>
      <c r="I4" s="4" t="s">
        <v>392</v>
      </c>
      <c r="J4" s="4" t="s">
        <v>393</v>
      </c>
    </row>
    <row r="5" spans="1:10">
      <c r="A5" s="9" t="s">
        <v>53</v>
      </c>
      <c r="B5" s="9">
        <v>1</v>
      </c>
      <c r="C5" s="9">
        <v>1</v>
      </c>
      <c r="D5" s="9" t="s">
        <v>394</v>
      </c>
      <c r="E5" s="59">
        <f>INDEX([3]NO_참조테이블!S:S,MATCH([3]NPCPopupText!D5,[3]NO_참조테이블!T:T,0))</f>
        <v>23</v>
      </c>
      <c r="F5" s="9" t="s">
        <v>395</v>
      </c>
      <c r="G5" s="14">
        <f>INDEX([3]NPCInfo!$B:$B,MATCH([3]NPCPopupText!F5,[3]NPCInfo!$C:$C,0))</f>
        <v>3001</v>
      </c>
      <c r="H5" s="10" t="str">
        <f>INDEX([1]KOR_StringTable!$C:$C,MATCH(I5,[1]KOR_StringTable!$B:$B,0))</f>
        <v>안녕~ 반가워~</v>
      </c>
      <c r="I5" s="11" t="s">
        <v>396</v>
      </c>
      <c r="J5" s="9" t="s">
        <v>397</v>
      </c>
    </row>
    <row r="6" spans="1:10">
      <c r="A6" s="9" t="s">
        <v>53</v>
      </c>
      <c r="B6" s="9">
        <v>2</v>
      </c>
      <c r="C6" s="9">
        <v>1</v>
      </c>
      <c r="D6" s="9" t="s">
        <v>394</v>
      </c>
      <c r="E6" s="59">
        <f>INDEX([3]NO_참조테이블!S:S,MATCH([3]NPCPopupText!D6,[3]NO_참조테이블!T:T,0))</f>
        <v>23</v>
      </c>
      <c r="F6" s="9" t="s">
        <v>395</v>
      </c>
      <c r="G6" s="14">
        <f>INDEX([3]NPCInfo!$B:$B,MATCH([3]NPCPopupText!F6,[3]NPCInfo!$C:$C,0))</f>
        <v>3001</v>
      </c>
      <c r="H6" s="10" t="str">
        <f>INDEX([1]KOR_StringTable!$C:$C,MATCH(I6,[1]KOR_StringTable!$B:$B,0))</f>
        <v>뭐 필요한 거라도 있어~?</v>
      </c>
      <c r="I6" s="11" t="s">
        <v>398</v>
      </c>
      <c r="J6" s="9" t="s">
        <v>399</v>
      </c>
    </row>
    <row r="7" spans="1:10">
      <c r="A7" s="9" t="s">
        <v>53</v>
      </c>
      <c r="B7" s="9">
        <v>3</v>
      </c>
      <c r="C7" s="9">
        <v>2</v>
      </c>
      <c r="D7" s="9" t="s">
        <v>394</v>
      </c>
      <c r="E7" s="59">
        <f>INDEX([3]NO_참조테이블!S:S,MATCH([3]NPCPopupText!D7,[3]NO_참조테이블!T:T,0))</f>
        <v>23</v>
      </c>
      <c r="F7" s="9" t="s">
        <v>395</v>
      </c>
      <c r="G7" s="14">
        <f>INDEX([3]NPCInfo!$B:$B,MATCH([3]NPCPopupText!F7,[3]NPCInfo!$C:$C,0))</f>
        <v>3001</v>
      </c>
      <c r="H7" s="10" t="str">
        <f>INDEX([1]KOR_StringTable!$C:$C,MATCH(I7,[1]KOR_StringTable!$B:$B,0))</f>
        <v>원하던 걸 찾아서 다행이네~♪</v>
      </c>
      <c r="I7" s="11" t="s">
        <v>400</v>
      </c>
      <c r="J7" s="9" t="s">
        <v>401</v>
      </c>
    </row>
    <row r="8" spans="1:10">
      <c r="A8" s="9" t="s">
        <v>53</v>
      </c>
      <c r="B8" s="9">
        <v>4</v>
      </c>
      <c r="C8" s="9">
        <v>2</v>
      </c>
      <c r="D8" s="9" t="s">
        <v>394</v>
      </c>
      <c r="E8" s="59">
        <f>INDEX([3]NO_참조테이블!S:S,MATCH([3]NPCPopupText!D8,[3]NO_참조테이블!T:T,0))</f>
        <v>23</v>
      </c>
      <c r="F8" s="9" t="s">
        <v>395</v>
      </c>
      <c r="G8" s="14">
        <f>INDEX([3]NPCInfo!$B:$B,MATCH([3]NPCPopupText!F8,[3]NPCInfo!$C:$C,0))</f>
        <v>3001</v>
      </c>
      <c r="H8" s="10" t="str">
        <f>INDEX([1]KOR_StringTable!$C:$C,MATCH(I8,[1]KOR_StringTable!$B:$B,0))</f>
        <v>앗, 그거 나도 좋아해~</v>
      </c>
      <c r="I8" s="11" t="s">
        <v>402</v>
      </c>
      <c r="J8" s="9" t="s">
        <v>403</v>
      </c>
    </row>
    <row r="9" spans="1:10">
      <c r="A9" s="9" t="s">
        <v>53</v>
      </c>
      <c r="B9" s="9">
        <v>5</v>
      </c>
      <c r="C9" s="9">
        <v>2</v>
      </c>
      <c r="D9" s="9" t="s">
        <v>394</v>
      </c>
      <c r="E9" s="59">
        <f>INDEX([3]NO_참조테이블!S:S,MATCH([3]NPCPopupText!D9,[3]NO_참조테이블!T:T,0))</f>
        <v>23</v>
      </c>
      <c r="F9" s="9" t="s">
        <v>395</v>
      </c>
      <c r="G9" s="14">
        <f>INDEX([3]NPCInfo!$B:$B,MATCH([3]NPCPopupText!F9,[3]NPCInfo!$C:$C,0))</f>
        <v>3001</v>
      </c>
      <c r="H9" s="10" t="str">
        <f>INDEX([1]KOR_StringTable!$C:$C,MATCH(I9,[1]KOR_StringTable!$B:$B,0))</f>
        <v>고마워~ 또 와~</v>
      </c>
      <c r="I9" s="11" t="s">
        <v>404</v>
      </c>
      <c r="J9" s="9" t="s">
        <v>403</v>
      </c>
    </row>
    <row r="10" spans="1:10">
      <c r="A10" s="9" t="s">
        <v>53</v>
      </c>
      <c r="B10" s="9">
        <v>6</v>
      </c>
      <c r="C10" s="9">
        <v>3</v>
      </c>
      <c r="D10" s="9" t="s">
        <v>405</v>
      </c>
      <c r="E10" s="59">
        <f>INDEX([3]NO_참조테이블!S:S,MATCH([3]NPCPopupText!D10,[3]NO_참조테이블!T:T,0))</f>
        <v>58</v>
      </c>
      <c r="F10" s="9" t="s">
        <v>406</v>
      </c>
      <c r="G10" s="14">
        <f>INDEX([3]NPCInfo!$B:$B,MATCH([3]NPCPopupText!F10,[3]NPCInfo!$C:$C,0))</f>
        <v>7</v>
      </c>
      <c r="H10" s="10" t="str">
        <f>INDEX([1]KOR_StringTable!$C:$C,MATCH(I10,[1]KOR_StringTable!$B:$B,0))</f>
        <v>너를 기다리고 있었어. 거래하지 않아도 당신의 방문은 늘 날 설레게 한다구.</v>
      </c>
      <c r="I10" s="11" t="s">
        <v>407</v>
      </c>
      <c r="J10" s="9" t="s">
        <v>403</v>
      </c>
    </row>
    <row r="11" spans="1:10">
      <c r="A11" s="9" t="s">
        <v>53</v>
      </c>
      <c r="B11" s="9">
        <v>7</v>
      </c>
      <c r="C11" s="9">
        <v>3</v>
      </c>
      <c r="D11" s="9" t="s">
        <v>405</v>
      </c>
      <c r="E11" s="59">
        <f>INDEX([3]NO_참조테이블!S:S,MATCH([3]NPCPopupText!D11,[3]NO_참조테이블!T:T,0))</f>
        <v>58</v>
      </c>
      <c r="F11" s="9" t="s">
        <v>406</v>
      </c>
      <c r="G11" s="14">
        <f>INDEX([3]NPCInfo!$B:$B,MATCH([3]NPCPopupText!F11,[3]NPCInfo!$C:$C,0))</f>
        <v>7</v>
      </c>
      <c r="H11" s="10" t="str">
        <f>INDEX([1]KOR_StringTable!$C:$C,MATCH(I11,[1]KOR_StringTable!$B:$B,0))</f>
        <v xml:space="preserve">거래하러 온거야, 내가 보고싶어서 온거야? </v>
      </c>
      <c r="I11" s="11" t="s">
        <v>408</v>
      </c>
      <c r="J11" s="9" t="s">
        <v>409</v>
      </c>
    </row>
    <row r="12" spans="1:10">
      <c r="A12" s="9" t="s">
        <v>53</v>
      </c>
      <c r="B12" s="9">
        <v>8</v>
      </c>
      <c r="C12" s="9">
        <v>4</v>
      </c>
      <c r="D12" s="9" t="s">
        <v>405</v>
      </c>
      <c r="E12" s="59">
        <f>INDEX([3]NO_참조테이블!S:S,MATCH([3]NPCPopupText!D12,[3]NO_참조테이블!T:T,0))</f>
        <v>58</v>
      </c>
      <c r="F12" s="9" t="s">
        <v>406</v>
      </c>
      <c r="G12" s="14">
        <f>INDEX([3]NPCInfo!$B:$B,MATCH([3]NPCPopupText!F12,[3]NPCInfo!$C:$C,0))</f>
        <v>7</v>
      </c>
      <c r="H12" s="10" t="str">
        <f>INDEX([1]KOR_StringTable!$C:$C,MATCH(I12,[1]KOR_StringTable!$B:$B,0))</f>
        <v>좋아. 이렇게 거래하자.</v>
      </c>
      <c r="I12" s="11" t="s">
        <v>410</v>
      </c>
      <c r="J12" s="9" t="s">
        <v>397</v>
      </c>
    </row>
    <row r="13" spans="1:10">
      <c r="A13" s="9" t="s">
        <v>53</v>
      </c>
      <c r="B13" s="9">
        <v>9</v>
      </c>
      <c r="C13" s="9">
        <v>4</v>
      </c>
      <c r="D13" s="9" t="s">
        <v>405</v>
      </c>
      <c r="E13" s="59">
        <f>INDEX([3]NO_참조테이블!S:S,MATCH([3]NPCPopupText!D13,[3]NO_참조테이블!T:T,0))</f>
        <v>58</v>
      </c>
      <c r="F13" s="9" t="s">
        <v>406</v>
      </c>
      <c r="G13" s="14">
        <f>INDEX([3]NPCInfo!$B:$B,MATCH([3]NPCPopupText!F13,[3]NPCInfo!$C:$C,0))</f>
        <v>7</v>
      </c>
      <c r="H13" s="10" t="str">
        <f>INDEX([1]KOR_StringTable!$C:$C,MATCH(I13,[1]KOR_StringTable!$B:$B,0))</f>
        <v>오늘도 멋진 물건을 많이 가져왔구나.</v>
      </c>
      <c r="I13" s="11" t="s">
        <v>411</v>
      </c>
      <c r="J13" s="9" t="s">
        <v>399</v>
      </c>
    </row>
    <row r="14" spans="1:10">
      <c r="A14" s="9" t="s">
        <v>53</v>
      </c>
      <c r="B14" s="9">
        <v>10</v>
      </c>
      <c r="C14" s="9">
        <v>5</v>
      </c>
      <c r="D14" s="9" t="s">
        <v>405</v>
      </c>
      <c r="E14" s="59">
        <f>INDEX([3]NO_참조테이블!S:S,MATCH([3]NPCPopupText!D14,[3]NO_참조테이블!T:T,0))</f>
        <v>58</v>
      </c>
      <c r="F14" s="9" t="s">
        <v>406</v>
      </c>
      <c r="G14" s="14">
        <f>INDEX([3]NPCInfo!$B:$B,MATCH([3]NPCPopupText!F14,[3]NPCInfo!$C:$C,0))</f>
        <v>7</v>
      </c>
      <c r="H14" s="10" t="str">
        <f>INDEX([1]KOR_StringTable!$C:$C,MATCH(I14,[1]KOR_StringTable!$B:$B,0))</f>
        <v>후후. 즐거운 거래였어. 더 있다 갈래?</v>
      </c>
      <c r="I14" s="11" t="s">
        <v>412</v>
      </c>
      <c r="J14" s="9" t="s">
        <v>397</v>
      </c>
    </row>
    <row r="15" spans="1:10">
      <c r="A15" s="9" t="s">
        <v>53</v>
      </c>
      <c r="B15" s="9">
        <v>11</v>
      </c>
      <c r="C15" s="9">
        <v>5</v>
      </c>
      <c r="D15" s="9" t="s">
        <v>405</v>
      </c>
      <c r="E15" s="59">
        <f>INDEX([3]NO_참조테이블!S:S,MATCH([3]NPCPopupText!D15,[3]NO_참조테이블!T:T,0))</f>
        <v>58</v>
      </c>
      <c r="F15" s="9" t="s">
        <v>406</v>
      </c>
      <c r="G15" s="14">
        <f>INDEX([3]NPCInfo!$B:$B,MATCH([3]NPCPopupText!F15,[3]NPCInfo!$C:$C,0))</f>
        <v>7</v>
      </c>
      <c r="H15" s="10" t="str">
        <f>INDEX([1]KOR_StringTable!$C:$C,MATCH(I15,[1]KOR_StringTable!$B:$B,0))</f>
        <v>자, 약속한 보상은 여기 있어. 우리 또 보자.</v>
      </c>
      <c r="I15" s="11" t="s">
        <v>413</v>
      </c>
      <c r="J15" s="9" t="s">
        <v>399</v>
      </c>
    </row>
    <row r="16" spans="1:10">
      <c r="A16" s="9" t="s">
        <v>53</v>
      </c>
      <c r="B16" s="9">
        <v>12</v>
      </c>
      <c r="C16" s="9">
        <v>6</v>
      </c>
      <c r="D16" s="9" t="s">
        <v>414</v>
      </c>
      <c r="E16" s="59">
        <f>INDEX([3]NO_참조테이블!S:S,MATCH([3]NPCPopupText!D16,[3]NO_참조테이블!T:T,0))</f>
        <v>17</v>
      </c>
      <c r="F16" s="9" t="s">
        <v>415</v>
      </c>
      <c r="G16" s="14">
        <f>INDEX([3]NPCInfo!$B:$B,MATCH([3]NPCPopupText!F16,[3]NPCInfo!$C:$C,0))</f>
        <v>9</v>
      </c>
      <c r="H16" s="10" t="str">
        <f>INDEX([1]KOR_StringTable!$C:$C,MATCH(I16,[1]KOR_StringTable!$B:$B,0))</f>
        <v>요즘 빈티지 가구를 수집하고 있어! 엔틱하고 고풍있게 부탁해!</v>
      </c>
      <c r="I16" s="11" t="s">
        <v>416</v>
      </c>
      <c r="J16" s="9" t="s">
        <v>399</v>
      </c>
    </row>
    <row r="17" spans="1:10">
      <c r="A17" s="9" t="s">
        <v>53</v>
      </c>
      <c r="B17" s="9">
        <v>13</v>
      </c>
      <c r="C17" s="9">
        <v>7</v>
      </c>
      <c r="D17" s="9" t="s">
        <v>417</v>
      </c>
      <c r="E17" s="59">
        <f>INDEX([3]NO_참조테이블!S:S,MATCH([3]NPCPopupText!D17,[3]NO_참조테이블!T:T,0))</f>
        <v>56</v>
      </c>
      <c r="F17" s="9" t="s">
        <v>418</v>
      </c>
      <c r="G17" s="14">
        <f>INDEX([3]NPCInfo!$B:$B,MATCH([3]NPCPopupText!F17,[3]NPCInfo!$C:$C,0))</f>
        <v>2002</v>
      </c>
      <c r="H17" s="10" t="str">
        <f>INDEX([1]KOR_StringTable!$C:$C,MATCH(I17,[1]KOR_StringTable!$B:$B,0))</f>
        <v>응♪ 머리 색을 바꾸고 싶은 거지?</v>
      </c>
      <c r="I17" s="11" t="s">
        <v>419</v>
      </c>
      <c r="J17" s="9" t="s">
        <v>397</v>
      </c>
    </row>
    <row r="18" spans="1:10">
      <c r="A18" s="9" t="s">
        <v>53</v>
      </c>
      <c r="B18" s="9">
        <v>14</v>
      </c>
      <c r="C18" s="9">
        <v>7</v>
      </c>
      <c r="D18" s="9" t="s">
        <v>417</v>
      </c>
      <c r="E18" s="59">
        <f>INDEX([3]NO_참조테이블!S:S,MATCH([3]NPCPopupText!D18,[3]NO_참조테이블!T:T,0))</f>
        <v>56</v>
      </c>
      <c r="F18" s="9" t="s">
        <v>418</v>
      </c>
      <c r="G18" s="14">
        <f>INDEX([3]NPCInfo!$B:$B,MATCH([3]NPCPopupText!F18,[3]NPCInfo!$C:$C,0))</f>
        <v>2002</v>
      </c>
      <c r="H18" s="10" t="str">
        <f>INDEX([1]KOR_StringTable!$C:$C,MATCH(I18,[1]KOR_StringTable!$B:$B,0))</f>
        <v>어떤 색이 좋아?♪</v>
      </c>
      <c r="I18" s="11" t="s">
        <v>420</v>
      </c>
      <c r="J18" s="9" t="s">
        <v>399</v>
      </c>
    </row>
    <row r="19" spans="1:10">
      <c r="A19" s="9" t="s">
        <v>53</v>
      </c>
      <c r="B19" s="9">
        <v>15</v>
      </c>
      <c r="C19" s="9">
        <v>7</v>
      </c>
      <c r="D19" s="9" t="s">
        <v>417</v>
      </c>
      <c r="E19" s="59">
        <f>INDEX([3]NO_참조테이블!S:S,MATCH([3]NPCPopupText!D19,[3]NO_참조테이블!T:T,0))</f>
        <v>56</v>
      </c>
      <c r="F19" s="9" t="s">
        <v>418</v>
      </c>
      <c r="G19" s="14">
        <f>INDEX([3]NPCInfo!$B:$B,MATCH([3]NPCPopupText!F19,[3]NPCInfo!$C:$C,0))</f>
        <v>2002</v>
      </c>
      <c r="H19" s="10" t="str">
        <f>INDEX([1]KOR_StringTable!$C:$C,MATCH(I19,[1]KOR_StringTable!$B:$B,0))</f>
        <v>멜로디, 아직 조금 서툴 수는 있지만~ 그래도 열심히 할게!♪</v>
      </c>
      <c r="I19" s="11" t="s">
        <v>421</v>
      </c>
      <c r="J19" s="9" t="s">
        <v>397</v>
      </c>
    </row>
    <row r="20" spans="1:10">
      <c r="A20" s="9" t="s">
        <v>53</v>
      </c>
      <c r="B20" s="9">
        <v>16</v>
      </c>
      <c r="C20" s="9">
        <v>7</v>
      </c>
      <c r="D20" s="9" t="s">
        <v>417</v>
      </c>
      <c r="E20" s="59">
        <f>INDEX([3]NO_참조테이블!S:S,MATCH([3]NPCPopupText!D20,[3]NO_참조테이블!T:T,0))</f>
        <v>56</v>
      </c>
      <c r="F20" s="9" t="s">
        <v>418</v>
      </c>
      <c r="G20" s="14">
        <f>INDEX([3]NPCInfo!$B:$B,MATCH([3]NPCPopupText!F20,[3]NPCInfo!$C:$C,0))</f>
        <v>2002</v>
      </c>
      <c r="H20" s="10" t="str">
        <f>INDEX([1]KOR_StringTable!$C:$C,MATCH(I20,[1]KOR_StringTable!$B:$B,0))</f>
        <v>예쁜 색이 되어라~ 예쁜 색이 되어라~♪</v>
      </c>
      <c r="I20" s="11" t="s">
        <v>422</v>
      </c>
      <c r="J20" s="9" t="s">
        <v>397</v>
      </c>
    </row>
    <row r="21" spans="1:10">
      <c r="A21" s="9" t="s">
        <v>53</v>
      </c>
      <c r="B21" s="9">
        <v>17</v>
      </c>
      <c r="C21" s="9">
        <v>8</v>
      </c>
      <c r="D21" s="9" t="s">
        <v>423</v>
      </c>
      <c r="E21" s="59">
        <f>INDEX([3]NO_참조테이블!S:S,MATCH([3]NPCPopupText!D21,[3]NO_참조테이블!T:T,0))</f>
        <v>57</v>
      </c>
      <c r="F21" s="9" t="s">
        <v>424</v>
      </c>
      <c r="G21" s="14">
        <f>INDEX([3]NPCInfo!$B:$B,MATCH([3]NPCPopupText!F21,[3]NPCInfo!$C:$C,0))</f>
        <v>2001</v>
      </c>
      <c r="H21" s="10" t="str">
        <f>INDEX([1]KOR_StringTable!$C:$C,MATCH(I21,[1]KOR_StringTable!$B:$B,0))</f>
        <v>남들에게 어떻게 보이고 싶은지 말만 하라고!</v>
      </c>
      <c r="I21" s="11" t="s">
        <v>425</v>
      </c>
      <c r="J21" s="9" t="s">
        <v>397</v>
      </c>
    </row>
    <row r="22" spans="1:10">
      <c r="A22" s="9" t="s">
        <v>53</v>
      </c>
      <c r="B22" s="9">
        <v>18</v>
      </c>
      <c r="C22" s="9">
        <v>8</v>
      </c>
      <c r="D22" s="9" t="s">
        <v>423</v>
      </c>
      <c r="E22" s="59">
        <f>INDEX([3]NO_참조테이블!S:S,MATCH([3]NPCPopupText!D22,[3]NO_참조테이블!T:T,0))</f>
        <v>57</v>
      </c>
      <c r="F22" s="9" t="s">
        <v>424</v>
      </c>
      <c r="G22" s="14">
        <f>INDEX([3]NPCInfo!$B:$B,MATCH([3]NPCPopupText!F22,[3]NPCInfo!$C:$C,0))</f>
        <v>2001</v>
      </c>
      <c r="H22" s="10" t="str">
        <f>INDEX([1]KOR_StringTable!$C:$C,MATCH(I22,[1]KOR_StringTable!$B:$B,0))</f>
        <v>오늘 부로 너도 쿠로미즈의 일원이닷!</v>
      </c>
      <c r="I22" s="11" t="s">
        <v>426</v>
      </c>
      <c r="J22" s="9" t="s">
        <v>399</v>
      </c>
    </row>
    <row r="23" spans="1:10">
      <c r="A23" s="9" t="s">
        <v>53</v>
      </c>
      <c r="B23" s="9">
        <v>19</v>
      </c>
      <c r="C23" s="9">
        <v>8</v>
      </c>
      <c r="D23" s="9" t="s">
        <v>423</v>
      </c>
      <c r="E23" s="59">
        <f>INDEX([3]NO_참조테이블!S:S,MATCH([3]NPCPopupText!D23,[3]NO_참조테이블!T:T,0))</f>
        <v>57</v>
      </c>
      <c r="F23" s="9" t="s">
        <v>424</v>
      </c>
      <c r="G23" s="14">
        <f>INDEX([3]NPCInfo!$B:$B,MATCH([3]NPCPopupText!F23,[3]NPCInfo!$C:$C,0))</f>
        <v>2001</v>
      </c>
      <c r="H23" s="10" t="str">
        <f>INDEX([1]KOR_StringTable!$C:$C,MATCH(I23,[1]KOR_StringTable!$B:$B,0))</f>
        <v>마이 멜로디의 실력은 내 털끝만큼도 미치지 못한다는 거 알아두라고~</v>
      </c>
      <c r="I23" s="11" t="s">
        <v>427</v>
      </c>
      <c r="J23" s="9" t="s">
        <v>397</v>
      </c>
    </row>
    <row r="24" spans="1:10">
      <c r="A24" s="9" t="s">
        <v>53</v>
      </c>
      <c r="B24" s="9">
        <v>20</v>
      </c>
      <c r="C24" s="9">
        <v>8</v>
      </c>
      <c r="D24" s="9" t="s">
        <v>423</v>
      </c>
      <c r="E24" s="59">
        <f>INDEX([3]NO_참조테이블!S:S,MATCH([3]NPCPopupText!D24,[3]NO_참조테이블!T:T,0))</f>
        <v>57</v>
      </c>
      <c r="F24" s="9" t="s">
        <v>424</v>
      </c>
      <c r="G24" s="14">
        <f>INDEX([3]NPCInfo!$B:$B,MATCH([3]NPCPopupText!F24,[3]NPCInfo!$C:$C,0))</f>
        <v>2001</v>
      </c>
      <c r="H24" s="10" t="str">
        <f>INDEX([1]KOR_StringTable!$C:$C,MATCH(I24,[1]KOR_StringTable!$B:$B,0))</f>
        <v>1초 만에 진정한 너의 모습을 찾아주마!</v>
      </c>
      <c r="I24" s="11" t="s">
        <v>428</v>
      </c>
      <c r="J24" s="9" t="s">
        <v>399</v>
      </c>
    </row>
    <row r="25" spans="1:10">
      <c r="A25" s="9" t="s">
        <v>53</v>
      </c>
      <c r="B25" s="9">
        <v>21</v>
      </c>
      <c r="C25" s="9">
        <v>9</v>
      </c>
      <c r="D25" s="9"/>
      <c r="E25" s="59"/>
      <c r="F25" s="9" t="s">
        <v>429</v>
      </c>
      <c r="G25" s="14">
        <f>INDEX([3]NPCInfo!$B:$B,MATCH([3]NPCPopupText!F25,[3]NPCInfo!$C:$C,0))</f>
        <v>1003</v>
      </c>
      <c r="H25" s="10" t="str">
        <f>INDEX([1]KOR_StringTable!$C:$C,MATCH(I25,[1]KOR_StringTable!$B:$B,0))</f>
        <v>달콤한 꿈과 새로운 로맨스가 시작될 것 같은 멋진 거리에서 살아보는 건 어때?</v>
      </c>
      <c r="I25" s="11" t="s">
        <v>430</v>
      </c>
      <c r="J25" s="9" t="s">
        <v>399</v>
      </c>
    </row>
    <row r="26" spans="1:10">
      <c r="A26" s="9" t="s">
        <v>53</v>
      </c>
      <c r="B26" s="9">
        <v>22</v>
      </c>
      <c r="C26" s="9">
        <v>9</v>
      </c>
      <c r="D26" s="9"/>
      <c r="E26" s="59"/>
      <c r="F26" s="9" t="s">
        <v>429</v>
      </c>
      <c r="G26" s="14">
        <f>INDEX([3]NPCInfo!$B:$B,MATCH([3]NPCPopupText!F26,[3]NPCInfo!$C:$C,0))</f>
        <v>1003</v>
      </c>
      <c r="H26" s="10" t="str">
        <f>INDEX([1]KOR_StringTable!$C:$C,MATCH(I26,[1]KOR_StringTable!$B:$B,0))</f>
        <v>여긴 어른스러운 친구에게 어울리는 세련된 마을이야!</v>
      </c>
      <c r="I26" s="11" t="s">
        <v>431</v>
      </c>
      <c r="J26" s="9" t="s">
        <v>399</v>
      </c>
    </row>
    <row r="27" spans="1:10">
      <c r="A27" s="9" t="s">
        <v>53</v>
      </c>
      <c r="B27" s="9">
        <v>23</v>
      </c>
      <c r="C27" s="9">
        <v>9</v>
      </c>
      <c r="D27" s="9"/>
      <c r="E27" s="59"/>
      <c r="F27" s="9" t="s">
        <v>429</v>
      </c>
      <c r="G27" s="14">
        <f>INDEX([3]NPCInfo!$B:$B,MATCH([3]NPCPopupText!F27,[3]NPCInfo!$C:$C,0))</f>
        <v>1003</v>
      </c>
      <c r="H27" s="10" t="str">
        <f>INDEX([1]KOR_StringTable!$C:$C,MATCH(I27,[1]KOR_StringTable!$B:$B,0))</f>
        <v>어디를 둘러봐도 달콤한 꽃 향기가 나는 것 같아~ 예쁜 정원을 가꾸고 싶은 친구에게 제격이지!</v>
      </c>
      <c r="I27" s="11" t="s">
        <v>432</v>
      </c>
      <c r="J27" s="9" t="s">
        <v>399</v>
      </c>
    </row>
    <row r="28" spans="1:10">
      <c r="A28" s="9" t="s">
        <v>53</v>
      </c>
      <c r="B28" s="9">
        <v>24</v>
      </c>
      <c r="C28" s="9">
        <v>9</v>
      </c>
      <c r="D28" s="9"/>
      <c r="E28" s="59"/>
      <c r="F28" s="9" t="s">
        <v>429</v>
      </c>
      <c r="G28" s="14">
        <f>INDEX([3]NPCInfo!$B:$B,MATCH([3]NPCPopupText!F28,[3]NPCInfo!$C:$C,0))</f>
        <v>1003</v>
      </c>
      <c r="H28" s="10" t="str">
        <f>INDEX([1]KOR_StringTable!$C:$C,MATCH(I28,[1]KOR_StringTable!$B:$B,0))</f>
        <v>눈을 감으면 언제나 파도 소리가 들리는 바다를 동경하는 친구에게 어울리는 마을이네?♪</v>
      </c>
      <c r="I28" s="11" t="s">
        <v>433</v>
      </c>
      <c r="J28" s="9" t="s">
        <v>399</v>
      </c>
    </row>
    <row r="29" spans="1:10">
      <c r="A29" s="9" t="s">
        <v>53</v>
      </c>
      <c r="B29" s="9">
        <v>25</v>
      </c>
      <c r="C29" s="9">
        <v>10</v>
      </c>
      <c r="D29" s="9"/>
      <c r="E29" s="59"/>
      <c r="F29" s="9" t="s">
        <v>429</v>
      </c>
      <c r="G29" s="14">
        <f>INDEX([3]NPCInfo!$B:$B,MATCH([3]NPCPopupText!F29,[3]NPCInfo!$C:$C,0))</f>
        <v>1003</v>
      </c>
      <c r="H29" s="10" t="str">
        <f>INDEX([1]KOR_StringTable!$C:$C,MATCH(I29,[1]KOR_StringTable!$B:$B,0))</f>
        <v>어디선가 클래식 음악이 들릴 것 같은 궁전 같은 집이네? 여기가 마음에 들어?</v>
      </c>
      <c r="I29" s="11" t="s">
        <v>434</v>
      </c>
      <c r="J29" s="9" t="s">
        <v>397</v>
      </c>
    </row>
    <row r="30" spans="1:10">
      <c r="A30" s="9" t="s">
        <v>53</v>
      </c>
      <c r="B30" s="9">
        <v>26</v>
      </c>
      <c r="C30" s="9">
        <v>10</v>
      </c>
      <c r="D30" s="9"/>
      <c r="E30" s="59"/>
      <c r="F30" s="9" t="s">
        <v>429</v>
      </c>
      <c r="G30" s="14">
        <f>INDEX([3]NPCInfo!$B:$B,MATCH([3]NPCPopupText!F30,[3]NPCInfo!$C:$C,0))</f>
        <v>1003</v>
      </c>
      <c r="H30" s="10" t="str">
        <f>INDEX([1]KOR_StringTable!$C:$C,MATCH(I30,[1]KOR_StringTable!$B:$B,0))</f>
        <v>예쁜 꽃이 가득해서 꼭 동화책 속에 들어온 것 같아♪ 이 집이 마음에 들어?</v>
      </c>
      <c r="I30" s="11" t="s">
        <v>435</v>
      </c>
      <c r="J30" s="9" t="s">
        <v>436</v>
      </c>
    </row>
    <row r="31" spans="1:10">
      <c r="A31" s="9" t="s">
        <v>53</v>
      </c>
      <c r="B31" s="9">
        <v>27</v>
      </c>
      <c r="C31" s="9">
        <v>10</v>
      </c>
      <c r="D31" s="9"/>
      <c r="E31" s="59"/>
      <c r="F31" s="9" t="s">
        <v>429</v>
      </c>
      <c r="G31" s="14">
        <f>INDEX([3]NPCInfo!$B:$B,MATCH([3]NPCPopupText!F31,[3]NPCInfo!$C:$C,0))</f>
        <v>1003</v>
      </c>
      <c r="H31" s="10" t="str">
        <f>INDEX([1]KOR_StringTable!$C:$C,MATCH(I31,[1]KOR_StringTable!$B:$B,0))</f>
        <v>모던하고 세련된 멋진 집이네! 여기가 마음에 들어?</v>
      </c>
      <c r="I31" s="11" t="s">
        <v>437</v>
      </c>
      <c r="J31" s="9" t="s">
        <v>438</v>
      </c>
    </row>
    <row r="32" spans="1:10">
      <c r="A32" s="9" t="s">
        <v>53</v>
      </c>
      <c r="B32" s="9">
        <v>28</v>
      </c>
      <c r="C32" s="9">
        <v>10</v>
      </c>
      <c r="D32" s="9"/>
      <c r="E32" s="59"/>
      <c r="F32" s="9" t="s">
        <v>429</v>
      </c>
      <c r="G32" s="14">
        <f>INDEX([3]NPCInfo!$B:$B,MATCH([3]NPCPopupText!F32,[3]NPCInfo!$C:$C,0))</f>
        <v>1003</v>
      </c>
      <c r="H32" s="10" t="str">
        <f>INDEX([1]KOR_StringTable!$C:$C,MATCH(I32,[1]KOR_StringTable!$B:$B,0))</f>
        <v>물놀이를 좋아하는 친구라면 이 집이 마음에 꼭 들 거야! 이 집으로 하는 건 어때?</v>
      </c>
      <c r="I32" s="9" t="s">
        <v>439</v>
      </c>
      <c r="J32" s="9" t="s">
        <v>403</v>
      </c>
    </row>
    <row r="33" spans="1:10">
      <c r="A33" s="9" t="s">
        <v>53</v>
      </c>
      <c r="B33" s="9">
        <v>29</v>
      </c>
      <c r="C33" s="9">
        <v>1</v>
      </c>
      <c r="D33" s="9" t="s">
        <v>394</v>
      </c>
      <c r="E33" s="59">
        <f>INDEX([3]NO_참조테이블!S:S,MATCH([3]NPCPopupText!D33,[3]NO_참조테이블!T:T,0))</f>
        <v>23</v>
      </c>
      <c r="F33" s="9" t="s">
        <v>395</v>
      </c>
      <c r="G33" s="14">
        <f>INDEX([3]NPCInfo!$B:$B,MATCH([3]NPCPopupText!F33,[3]NPCInfo!$C:$C,0))</f>
        <v>3001</v>
      </c>
      <c r="H33" s="10" t="str">
        <f>INDEX([1]KOR_StringTable!$C:$C,MATCH(I33,[1]KOR_StringTable!$B:$B,0))</f>
        <v>오늘 준비한 건 이 정도인데 어때~?</v>
      </c>
      <c r="I33" s="11" t="s">
        <v>440</v>
      </c>
      <c r="J33" s="9" t="s">
        <v>403</v>
      </c>
    </row>
    <row r="34" spans="1:10">
      <c r="A34" s="9" t="s">
        <v>53</v>
      </c>
      <c r="B34" s="9">
        <v>30</v>
      </c>
      <c r="C34" s="9">
        <v>11</v>
      </c>
      <c r="D34" s="9" t="s">
        <v>394</v>
      </c>
      <c r="E34" s="59">
        <f>INDEX([3]NO_참조테이블!S:S,MATCH([3]NPCPopupText!D34,[3]NO_참조테이블!T:T,0))</f>
        <v>23</v>
      </c>
      <c r="F34" s="9" t="s">
        <v>395</v>
      </c>
      <c r="G34" s="14">
        <f>INDEX([3]NPCInfo!$B:$B,MATCH([3]NPCPopupText!F34,[3]NPCInfo!$C:$C,0))</f>
        <v>3001</v>
      </c>
      <c r="H34" s="10" t="str">
        <f>INDEX([1]KOR_StringTable!$C:$C,MATCH(I34,[1]KOR_StringTable!$B:$B,0))</f>
        <v>고마워~ 또 와~</v>
      </c>
      <c r="I34" s="11" t="s">
        <v>404</v>
      </c>
      <c r="J34" s="9" t="s">
        <v>403</v>
      </c>
    </row>
    <row r="35" spans="1:10">
      <c r="A35" s="9" t="s">
        <v>53</v>
      </c>
      <c r="B35" s="9">
        <v>31</v>
      </c>
      <c r="C35" s="9">
        <v>12</v>
      </c>
      <c r="D35" s="9" t="s">
        <v>405</v>
      </c>
      <c r="E35" s="59">
        <f>INDEX([3]NO_참조테이블!S:S,MATCH([3]NPCPopupText!D35,[3]NO_참조테이블!T:T,0))</f>
        <v>58</v>
      </c>
      <c r="F35" s="9" t="s">
        <v>406</v>
      </c>
      <c r="G35" s="14">
        <f>INDEX([3]NPCInfo!$B:$B,MATCH([3]NPCPopupText!F35,[3]NPCInfo!$C:$C,0))</f>
        <v>7</v>
      </c>
      <c r="H35" s="10" t="str">
        <f>INDEX([1]KOR_StringTable!$C:$C,MATCH(I35,[1]KOR_StringTable!$B:$B,0))</f>
        <v>너를 기다리고 있었어. 거래하지 않아도 당신의 방문은 늘 날 설레게 한다구.</v>
      </c>
      <c r="I35" s="11" t="s">
        <v>407</v>
      </c>
      <c r="J35" s="9" t="s">
        <v>403</v>
      </c>
    </row>
    <row r="36" spans="1:10">
      <c r="A36" s="9" t="s">
        <v>53</v>
      </c>
      <c r="B36" s="9">
        <v>32</v>
      </c>
      <c r="C36" s="9">
        <v>13</v>
      </c>
      <c r="D36" s="9" t="s">
        <v>441</v>
      </c>
      <c r="E36" s="59">
        <f>INDEX([3]NO_참조테이블!S:S,MATCH([3]NPCPopupText!D36,[3]NO_참조테이블!T:T,0))</f>
        <v>2</v>
      </c>
      <c r="F36" s="9" t="s">
        <v>429</v>
      </c>
      <c r="G36" s="14">
        <f>INDEX([3]NPCInfo!$B:$B,MATCH([3]NPCPopupText!F36,[3]NPCInfo!$C:$C,0))</f>
        <v>1003</v>
      </c>
      <c r="H36" s="10" t="str">
        <f>INDEX([1]KOR_StringTable!$C:$C,MATCH(I36,[1]KOR_StringTable!$B:$B,0))</f>
        <v>넓은 집이 필요하다고? 너 더 커졌구나? 축하해~</v>
      </c>
      <c r="I36" s="11" t="s">
        <v>442</v>
      </c>
      <c r="J36" s="9" t="s">
        <v>397</v>
      </c>
    </row>
    <row r="37" spans="1:10">
      <c r="A37" s="9" t="s">
        <v>53</v>
      </c>
      <c r="B37" s="9">
        <v>33</v>
      </c>
      <c r="C37" s="9">
        <v>14</v>
      </c>
      <c r="D37" s="9" t="s">
        <v>443</v>
      </c>
      <c r="E37" s="59">
        <f>INDEX([3]NO_참조테이블!S:S,MATCH([3]NPCPopupText!D37,[3]NO_참조테이블!T:T,0))</f>
        <v>65</v>
      </c>
      <c r="F37" s="9" t="s">
        <v>429</v>
      </c>
      <c r="G37" s="14">
        <f>INDEX([3]NPCInfo!$B:$B,MATCH([3]NPCPopupText!F37,[3]NPCInfo!$C:$C,0))</f>
        <v>1003</v>
      </c>
      <c r="H37" s="10" t="str">
        <f>INDEX([1]KOR_StringTable!$C:$C,MATCH(I37,[1]KOR_StringTable!$B:$B,0))</f>
        <v>넓은 집이 필요하다고? 너 더 커졌구나? 축하해~</v>
      </c>
      <c r="I37" s="11" t="s">
        <v>442</v>
      </c>
      <c r="J37" s="9" t="s">
        <v>397</v>
      </c>
    </row>
    <row r="38" spans="1:10">
      <c r="A38" s="9" t="s">
        <v>53</v>
      </c>
      <c r="B38" s="9">
        <v>34</v>
      </c>
      <c r="C38" s="9">
        <v>15</v>
      </c>
      <c r="D38" s="9" t="s">
        <v>444</v>
      </c>
      <c r="E38" s="59">
        <f>INDEX([3]NO_참조테이블!S:S,MATCH([3]NPCPopupText!D38,[3]NO_참조테이블!T:T,0))</f>
        <v>66</v>
      </c>
      <c r="F38" s="9" t="s">
        <v>395</v>
      </c>
      <c r="G38" s="14">
        <f>INDEX([3]NPCInfo!$B:$B,MATCH([3]NPCPopupText!F38,[3]NPCInfo!$C:$C,0))</f>
        <v>3001</v>
      </c>
      <c r="H38" s="10" t="str">
        <f>INDEX([1]KOR_StringTable!$C:$C,MATCH(I38,[1]KOR_StringTable!$B:$B,0))</f>
        <v>안녕~ 반가워~</v>
      </c>
      <c r="I38" s="11" t="s">
        <v>396</v>
      </c>
      <c r="J38" s="9" t="s">
        <v>397</v>
      </c>
    </row>
    <row r="39" spans="1:10">
      <c r="A39" s="9" t="s">
        <v>53</v>
      </c>
      <c r="B39" s="9">
        <v>35</v>
      </c>
      <c r="C39" s="9">
        <v>16</v>
      </c>
      <c r="D39" s="9" t="s">
        <v>445</v>
      </c>
      <c r="E39" s="59">
        <f>INDEX([3]NO_참조테이블!S:S,MATCH([3]NPCPopupText!D39,[3]NO_참조테이블!T:T,0))</f>
        <v>71</v>
      </c>
      <c r="F39" s="9" t="s">
        <v>429</v>
      </c>
      <c r="G39" s="14">
        <f>INDEX([3]NPCInfo!$B:$B,MATCH([3]NPCPopupText!F39,[3]NPCInfo!$C:$C,0))</f>
        <v>1003</v>
      </c>
      <c r="H39" s="10" t="str">
        <f>INDEX([1]KOR_StringTable!$C:$C,MATCH(I39,[1]KOR_StringTable!$B:$B,0))</f>
        <v>넓은 집이 필요하다고? 너 더 커졌구나? 축하해~</v>
      </c>
      <c r="I39" s="11" t="s">
        <v>442</v>
      </c>
      <c r="J39" s="9" t="s">
        <v>397</v>
      </c>
    </row>
  </sheetData>
  <phoneticPr fontId="4" type="noConversion"/>
  <conditionalFormatting sqref="B1:B1048576">
    <cfRule type="duplicateValues" dxfId="32" priority="3"/>
  </conditionalFormatting>
  <conditionalFormatting sqref="I32">
    <cfRule type="duplicateValues" dxfId="31" priority="1"/>
    <cfRule type="duplicateValues" dxfId="30" priority="2"/>
  </conditionalFormatting>
  <conditionalFormatting sqref="J1:J2 J4">
    <cfRule type="containsErrors" dxfId="29" priority="4">
      <formula>ISERROR(J1)</formula>
    </cfRule>
    <cfRule type="duplicateValues" dxfId="28" priority="5"/>
  </conditionalFormatting>
  <conditionalFormatting sqref="J4">
    <cfRule type="duplicateValues" dxfId="27" priority="6"/>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C452D-206A-4083-9101-2133395AD58B}">
  <dimension ref="A1:AF35"/>
  <sheetViews>
    <sheetView topLeftCell="C1" workbookViewId="0">
      <selection activeCell="J29" sqref="J29"/>
    </sheetView>
  </sheetViews>
  <sheetFormatPr defaultRowHeight="16.5"/>
  <cols>
    <col min="1" max="1" width="12.375" style="15" bestFit="1" customWidth="1"/>
    <col min="2" max="2" width="14.375" style="15" bestFit="1" customWidth="1"/>
    <col min="3" max="4" width="14.375" style="15" customWidth="1"/>
    <col min="5" max="5" width="16.5" style="15" bestFit="1" customWidth="1"/>
    <col min="6" max="6" width="14.5" style="15" customWidth="1"/>
    <col min="7" max="7" width="16.5" style="15" customWidth="1"/>
    <col min="8" max="8" width="14.5" style="15" customWidth="1"/>
    <col min="9" max="9" width="14.375" style="15" bestFit="1" customWidth="1"/>
    <col min="10" max="10" width="16.5" style="15" bestFit="1" customWidth="1"/>
    <col min="11" max="11" width="14.625" style="15" bestFit="1" customWidth="1"/>
    <col min="12" max="13" width="14.625" style="15" customWidth="1"/>
    <col min="14" max="15" width="16.5" style="15" customWidth="1"/>
    <col min="16" max="22" width="7.75" bestFit="1" customWidth="1"/>
    <col min="23" max="23" width="17.25" bestFit="1" customWidth="1"/>
    <col min="24" max="25" width="13.75" bestFit="1" customWidth="1"/>
    <col min="26" max="26" width="21.25" bestFit="1" customWidth="1"/>
    <col min="27" max="27" width="19.25" bestFit="1" customWidth="1"/>
    <col min="28" max="28" width="16.375" style="15" customWidth="1"/>
    <col min="29" max="29" width="27.875" style="15" customWidth="1"/>
    <col min="30" max="30" width="27.625" bestFit="1" customWidth="1"/>
    <col min="31" max="31" width="11.125" bestFit="1" customWidth="1"/>
  </cols>
  <sheetData>
    <row r="1" spans="1:32">
      <c r="A1" s="1" t="s">
        <v>0</v>
      </c>
      <c r="B1" s="1" t="s">
        <v>1</v>
      </c>
      <c r="C1" s="2" t="s">
        <v>136</v>
      </c>
      <c r="D1" s="1" t="s">
        <v>137</v>
      </c>
      <c r="E1" s="2" t="s">
        <v>138</v>
      </c>
      <c r="F1" s="1" t="s">
        <v>139</v>
      </c>
      <c r="G1" s="1" t="s">
        <v>140</v>
      </c>
      <c r="H1" s="2" t="s">
        <v>141</v>
      </c>
      <c r="I1" s="1" t="s">
        <v>142</v>
      </c>
      <c r="J1" s="1" t="s">
        <v>143</v>
      </c>
      <c r="K1" s="1" t="s">
        <v>144</v>
      </c>
      <c r="L1" s="35" t="s">
        <v>145</v>
      </c>
      <c r="M1" s="1" t="s">
        <v>146</v>
      </c>
      <c r="N1" s="35" t="s">
        <v>147</v>
      </c>
      <c r="O1" s="35" t="s">
        <v>148</v>
      </c>
      <c r="P1" s="1" t="s">
        <v>149</v>
      </c>
      <c r="Q1" s="1" t="s">
        <v>150</v>
      </c>
      <c r="R1" s="1" t="s">
        <v>151</v>
      </c>
      <c r="S1" s="1" t="s">
        <v>152</v>
      </c>
      <c r="T1" s="1" t="s">
        <v>153</v>
      </c>
      <c r="U1" s="1" t="s">
        <v>154</v>
      </c>
      <c r="V1" s="1" t="s">
        <v>155</v>
      </c>
      <c r="W1" s="1" t="s">
        <v>156</v>
      </c>
      <c r="X1" s="1" t="s">
        <v>157</v>
      </c>
      <c r="Y1" s="2" t="s">
        <v>158</v>
      </c>
      <c r="Z1" s="2" t="s">
        <v>159</v>
      </c>
      <c r="AA1" s="1" t="s">
        <v>160</v>
      </c>
      <c r="AB1" s="36" t="s">
        <v>161</v>
      </c>
      <c r="AC1" s="1" t="s">
        <v>19</v>
      </c>
      <c r="AD1" s="1" t="s">
        <v>162</v>
      </c>
      <c r="AE1" s="2" t="s">
        <v>20</v>
      </c>
      <c r="AF1" s="37" t="s">
        <v>21</v>
      </c>
    </row>
    <row r="2" spans="1:32">
      <c r="A2" s="4" t="s">
        <v>22</v>
      </c>
      <c r="B2" s="4" t="s">
        <v>23</v>
      </c>
      <c r="C2" s="38" t="s">
        <v>24</v>
      </c>
      <c r="D2" s="4" t="s">
        <v>23</v>
      </c>
      <c r="E2" s="38" t="s">
        <v>24</v>
      </c>
      <c r="F2" s="39" t="s">
        <v>23</v>
      </c>
      <c r="G2" s="4" t="s">
        <v>23</v>
      </c>
      <c r="H2" s="5" t="s">
        <v>24</v>
      </c>
      <c r="I2" s="39" t="s">
        <v>163</v>
      </c>
      <c r="J2" s="39" t="s">
        <v>23</v>
      </c>
      <c r="K2" s="4" t="s">
        <v>23</v>
      </c>
      <c r="L2" s="40" t="s">
        <v>23</v>
      </c>
      <c r="M2" s="40" t="s">
        <v>23</v>
      </c>
      <c r="N2" s="41" t="s">
        <v>26</v>
      </c>
      <c r="O2" s="40" t="s">
        <v>23</v>
      </c>
      <c r="P2" s="4" t="s">
        <v>26</v>
      </c>
      <c r="Q2" s="4" t="s">
        <v>26</v>
      </c>
      <c r="R2" s="4" t="s">
        <v>26</v>
      </c>
      <c r="S2" s="4" t="s">
        <v>26</v>
      </c>
      <c r="T2" s="4" t="s">
        <v>26</v>
      </c>
      <c r="U2" s="4" t="s">
        <v>26</v>
      </c>
      <c r="V2" s="4" t="s">
        <v>26</v>
      </c>
      <c r="W2" s="4" t="s">
        <v>26</v>
      </c>
      <c r="X2" s="4" t="s">
        <v>23</v>
      </c>
      <c r="Y2" s="5" t="s">
        <v>24</v>
      </c>
      <c r="Z2" s="5" t="s">
        <v>24</v>
      </c>
      <c r="AA2" s="4" t="s">
        <v>163</v>
      </c>
      <c r="AB2" s="42" t="s">
        <v>23</v>
      </c>
      <c r="AC2" s="4" t="s">
        <v>28</v>
      </c>
      <c r="AD2" s="4" t="s">
        <v>28</v>
      </c>
      <c r="AE2" s="5" t="s">
        <v>24</v>
      </c>
      <c r="AF2" s="5" t="s">
        <v>24</v>
      </c>
    </row>
    <row r="3" spans="1:32">
      <c r="A3" s="4" t="s">
        <v>30</v>
      </c>
      <c r="B3" s="4" t="s">
        <v>30</v>
      </c>
      <c r="C3" s="43" t="s">
        <v>29</v>
      </c>
      <c r="D3" s="4" t="s">
        <v>30</v>
      </c>
      <c r="E3" s="43" t="s">
        <v>29</v>
      </c>
      <c r="F3" s="39" t="s">
        <v>30</v>
      </c>
      <c r="G3" s="7" t="s">
        <v>31</v>
      </c>
      <c r="H3" s="43" t="s">
        <v>29</v>
      </c>
      <c r="I3" s="39" t="s">
        <v>30</v>
      </c>
      <c r="J3" s="39" t="s">
        <v>30</v>
      </c>
      <c r="K3" s="4" t="s">
        <v>30</v>
      </c>
      <c r="L3" s="40" t="s">
        <v>30</v>
      </c>
      <c r="M3" s="44" t="s">
        <v>29</v>
      </c>
      <c r="N3" s="40" t="s">
        <v>30</v>
      </c>
      <c r="O3" s="40" t="s">
        <v>30</v>
      </c>
      <c r="P3" s="4" t="s">
        <v>30</v>
      </c>
      <c r="Q3" s="4" t="s">
        <v>30</v>
      </c>
      <c r="R3" s="4" t="s">
        <v>30</v>
      </c>
      <c r="S3" s="4" t="s">
        <v>30</v>
      </c>
      <c r="T3" s="4" t="s">
        <v>30</v>
      </c>
      <c r="U3" s="4" t="s">
        <v>30</v>
      </c>
      <c r="V3" s="4" t="s">
        <v>30</v>
      </c>
      <c r="W3" s="4" t="s">
        <v>30</v>
      </c>
      <c r="X3" s="4" t="s">
        <v>30</v>
      </c>
      <c r="Y3" s="43" t="s">
        <v>29</v>
      </c>
      <c r="Z3" s="43" t="s">
        <v>29</v>
      </c>
      <c r="AA3" s="4" t="s">
        <v>30</v>
      </c>
      <c r="AB3" s="42" t="s">
        <v>30</v>
      </c>
      <c r="AC3" s="4" t="s">
        <v>30</v>
      </c>
      <c r="AD3" s="4" t="s">
        <v>30</v>
      </c>
      <c r="AE3" s="6" t="s">
        <v>31</v>
      </c>
      <c r="AF3" s="43" t="s">
        <v>29</v>
      </c>
    </row>
    <row r="4" spans="1:32">
      <c r="A4" s="4" t="s">
        <v>32</v>
      </c>
      <c r="B4" s="4" t="s">
        <v>164</v>
      </c>
      <c r="C4" s="38" t="s">
        <v>165</v>
      </c>
      <c r="D4" s="4" t="s">
        <v>166</v>
      </c>
      <c r="E4" s="38" t="s">
        <v>167</v>
      </c>
      <c r="F4" s="4" t="s">
        <v>168</v>
      </c>
      <c r="G4" s="4" t="s">
        <v>169</v>
      </c>
      <c r="H4" s="5" t="s">
        <v>170</v>
      </c>
      <c r="I4" s="4" t="s">
        <v>171</v>
      </c>
      <c r="J4" s="4" t="s">
        <v>172</v>
      </c>
      <c r="K4" s="4" t="s">
        <v>173</v>
      </c>
      <c r="L4" s="40" t="s">
        <v>174</v>
      </c>
      <c r="M4" s="4" t="s">
        <v>175</v>
      </c>
      <c r="N4" s="41" t="s">
        <v>176</v>
      </c>
      <c r="O4" s="40" t="s">
        <v>177</v>
      </c>
      <c r="P4" s="4" t="s">
        <v>178</v>
      </c>
      <c r="Q4" s="4" t="s">
        <v>179</v>
      </c>
      <c r="R4" s="4" t="s">
        <v>180</v>
      </c>
      <c r="S4" s="4" t="s">
        <v>181</v>
      </c>
      <c r="T4" s="4" t="s">
        <v>182</v>
      </c>
      <c r="U4" s="4" t="s">
        <v>183</v>
      </c>
      <c r="V4" s="4" t="s">
        <v>184</v>
      </c>
      <c r="W4" s="4" t="s">
        <v>185</v>
      </c>
      <c r="X4" s="4" t="s">
        <v>186</v>
      </c>
      <c r="Y4" s="5" t="s">
        <v>187</v>
      </c>
      <c r="Z4" s="5" t="s">
        <v>188</v>
      </c>
      <c r="AA4" s="4" t="s">
        <v>189</v>
      </c>
      <c r="AB4" s="42" t="s">
        <v>190</v>
      </c>
      <c r="AC4" s="4" t="s">
        <v>50</v>
      </c>
      <c r="AD4" s="4" t="s">
        <v>191</v>
      </c>
      <c r="AE4" s="5" t="s">
        <v>51</v>
      </c>
      <c r="AF4" s="45" t="s">
        <v>52</v>
      </c>
    </row>
    <row r="5" spans="1:32">
      <c r="A5" s="9" t="s">
        <v>53</v>
      </c>
      <c r="B5" s="9">
        <v>1</v>
      </c>
      <c r="C5" s="9"/>
      <c r="D5" s="9">
        <v>20</v>
      </c>
      <c r="E5" s="46" t="str">
        <f>INDEX([4]NO_참조테이블!$F:$F,MATCH(F5,[4]NO_참조테이블!$E:$E,0))</f>
        <v>밀</v>
      </c>
      <c r="F5" s="11">
        <v>24</v>
      </c>
      <c r="G5" s="14">
        <f>INDEX([4]NO_참조테이블!$G:$G,MATCH(E5,[4]NO_참조테이블!$F:$F,0))</f>
        <v>1</v>
      </c>
      <c r="H5" s="9" t="s">
        <v>192</v>
      </c>
      <c r="I5" s="14">
        <f>INDEX('[4]NO_ShopData Parameter'!H:H,MATCH([4]JoyShop!H5,'[4]NO_ShopData Parameter'!I:I,0))</f>
        <v>1</v>
      </c>
      <c r="J5" s="9">
        <v>5</v>
      </c>
      <c r="K5" s="9">
        <f>INDEX([4]NO_참조테이블!$I:$I,MATCH(E5,[4]NO_참조테이블!$F:$F,0))*J5</f>
        <v>5000</v>
      </c>
      <c r="L5" s="47"/>
      <c r="M5" s="14" t="str">
        <f>IF(ISNUMBER(L5),ROUNDUP(K5*(100-L5)/100, 0),"")</f>
        <v/>
      </c>
      <c r="N5" s="11">
        <v>1</v>
      </c>
      <c r="O5" s="48"/>
      <c r="P5" s="9">
        <v>1</v>
      </c>
      <c r="Q5" s="9">
        <v>1</v>
      </c>
      <c r="R5" s="9">
        <v>1</v>
      </c>
      <c r="S5" s="9">
        <v>1</v>
      </c>
      <c r="T5" s="9">
        <v>1</v>
      </c>
      <c r="U5" s="9">
        <v>1</v>
      </c>
      <c r="V5" s="9">
        <v>1</v>
      </c>
      <c r="W5" s="9">
        <v>1</v>
      </c>
      <c r="X5" s="9">
        <v>300</v>
      </c>
      <c r="Y5" s="49">
        <f>X5/(24*60*60)</f>
        <v>3.472222222222222E-3</v>
      </c>
      <c r="Z5" s="9" t="s">
        <v>193</v>
      </c>
      <c r="AA5" s="14">
        <f>INDEX('[4]NO_ShopData Parameter'!H:H,MATCH([4]JoyShop!Z5,'[4]NO_ShopData Parameter'!I:I,0))</f>
        <v>4</v>
      </c>
      <c r="AB5" s="50">
        <v>1</v>
      </c>
      <c r="AC5" s="51" t="s">
        <v>194</v>
      </c>
      <c r="AD5" s="51" t="s">
        <v>195</v>
      </c>
      <c r="AE5" s="52">
        <v>44875</v>
      </c>
      <c r="AF5" s="9">
        <v>0</v>
      </c>
    </row>
    <row r="6" spans="1:32">
      <c r="A6" s="9" t="s">
        <v>53</v>
      </c>
      <c r="B6" s="9">
        <v>7</v>
      </c>
      <c r="C6" s="9"/>
      <c r="D6" s="9">
        <v>20</v>
      </c>
      <c r="E6" s="46" t="str">
        <f>INDEX([4]NO_참조테이블!$F:$F,MATCH(F6,[4]NO_참조테이블!$E:$E,0))</f>
        <v>정제된 물</v>
      </c>
      <c r="F6" s="11">
        <v>222</v>
      </c>
      <c r="G6" s="14">
        <f>INDEX([4]NO_참조테이블!$G:$G,MATCH(E6,[4]NO_참조테이블!$F:$F,0))</f>
        <v>1</v>
      </c>
      <c r="H6" s="9" t="s">
        <v>192</v>
      </c>
      <c r="I6" s="14">
        <f>INDEX('[4]NO_ShopData Parameter'!H:H,MATCH([4]JoyShop!H6,'[4]NO_ShopData Parameter'!I:I,0))</f>
        <v>1</v>
      </c>
      <c r="J6" s="9">
        <v>1</v>
      </c>
      <c r="K6" s="9">
        <f>INDEX([4]NO_참조테이블!$I:$I,MATCH(E6,[4]NO_참조테이블!$F:$F,0))*J6</f>
        <v>1000</v>
      </c>
      <c r="L6" s="47"/>
      <c r="M6" s="14" t="str">
        <f t="shared" ref="M6:M22" si="0">IF(ISNUMBER(L6),ROUNDUP(K6*(100-L6)/100, 0),"")</f>
        <v/>
      </c>
      <c r="N6" s="11">
        <v>1</v>
      </c>
      <c r="O6" s="48"/>
      <c r="P6" s="9">
        <v>1</v>
      </c>
      <c r="Q6" s="9">
        <v>1</v>
      </c>
      <c r="R6" s="9">
        <v>1</v>
      </c>
      <c r="S6" s="9">
        <v>1</v>
      </c>
      <c r="T6" s="9">
        <v>1</v>
      </c>
      <c r="U6" s="9">
        <v>1</v>
      </c>
      <c r="V6" s="9">
        <v>1</v>
      </c>
      <c r="W6" s="9">
        <v>1</v>
      </c>
      <c r="X6" s="9">
        <v>300</v>
      </c>
      <c r="Y6" s="49">
        <f t="shared" ref="Y6:Y22" si="1">X6/(24*60*60)</f>
        <v>3.472222222222222E-3</v>
      </c>
      <c r="Z6" s="9" t="s">
        <v>193</v>
      </c>
      <c r="AA6" s="14">
        <f>INDEX('[4]NO_ShopData Parameter'!H:H,MATCH([4]JoyShop!Z6,'[4]NO_ShopData Parameter'!I:I,0))</f>
        <v>4</v>
      </c>
      <c r="AB6" s="50">
        <v>1</v>
      </c>
      <c r="AC6" s="51" t="s">
        <v>194</v>
      </c>
      <c r="AD6" s="51" t="s">
        <v>196</v>
      </c>
      <c r="AE6" s="52">
        <v>44875</v>
      </c>
      <c r="AF6" s="9">
        <v>0</v>
      </c>
    </row>
    <row r="7" spans="1:32">
      <c r="A7" s="9" t="s">
        <v>53</v>
      </c>
      <c r="B7" s="9">
        <v>8</v>
      </c>
      <c r="C7" s="9"/>
      <c r="D7" s="9">
        <v>20</v>
      </c>
      <c r="E7" s="46" t="str">
        <f>INDEX([4]NO_참조테이블!$F:$F,MATCH(F7,[4]NO_참조테이블!$E:$E,0))</f>
        <v>자갈</v>
      </c>
      <c r="F7" s="11">
        <v>63</v>
      </c>
      <c r="G7" s="14">
        <f>INDEX([4]NO_참조테이블!$G:$G,MATCH(E7,[4]NO_참조테이블!$F:$F,0))</f>
        <v>2</v>
      </c>
      <c r="H7" s="9" t="s">
        <v>192</v>
      </c>
      <c r="I7" s="14">
        <f>INDEX('[4]NO_ShopData Parameter'!H:H,MATCH([4]JoyShop!H7,'[4]NO_ShopData Parameter'!I:I,0))</f>
        <v>1</v>
      </c>
      <c r="J7" s="9">
        <v>1</v>
      </c>
      <c r="K7" s="9">
        <f>INDEX([4]NO_참조테이블!$I:$I,MATCH(E7,[4]NO_참조테이블!$F:$F,0))*J7</f>
        <v>2000</v>
      </c>
      <c r="L7" s="47"/>
      <c r="M7" s="14" t="str">
        <f t="shared" si="0"/>
        <v/>
      </c>
      <c r="N7" s="11">
        <v>1</v>
      </c>
      <c r="O7" s="48"/>
      <c r="P7" s="9">
        <v>1</v>
      </c>
      <c r="Q7" s="9">
        <v>1</v>
      </c>
      <c r="R7" s="9">
        <v>1</v>
      </c>
      <c r="S7" s="9">
        <v>1</v>
      </c>
      <c r="T7" s="9">
        <v>1</v>
      </c>
      <c r="U7" s="9">
        <v>1</v>
      </c>
      <c r="V7" s="9">
        <v>1</v>
      </c>
      <c r="W7" s="9">
        <v>1</v>
      </c>
      <c r="X7" s="9">
        <v>300</v>
      </c>
      <c r="Y7" s="49">
        <f t="shared" si="1"/>
        <v>3.472222222222222E-3</v>
      </c>
      <c r="Z7" s="9" t="s">
        <v>193</v>
      </c>
      <c r="AA7" s="14">
        <f>INDEX('[4]NO_ShopData Parameter'!H:H,MATCH([4]JoyShop!Z7,'[4]NO_ShopData Parameter'!I:I,0))</f>
        <v>4</v>
      </c>
      <c r="AB7" s="50">
        <v>1</v>
      </c>
      <c r="AC7" s="51" t="s">
        <v>194</v>
      </c>
      <c r="AD7" s="51" t="s">
        <v>196</v>
      </c>
      <c r="AE7" s="52">
        <v>44875</v>
      </c>
      <c r="AF7" s="9">
        <v>0</v>
      </c>
    </row>
    <row r="8" spans="1:32">
      <c r="A8" s="9" t="s">
        <v>53</v>
      </c>
      <c r="B8" s="9">
        <v>9</v>
      </c>
      <c r="C8" s="9"/>
      <c r="D8" s="9">
        <v>20</v>
      </c>
      <c r="E8" s="46" t="str">
        <f>INDEX([4]NO_참조테이블!$F:$F,MATCH(F8,[4]NO_참조테이블!$E:$E,0))</f>
        <v>흙</v>
      </c>
      <c r="F8" s="11">
        <v>64</v>
      </c>
      <c r="G8" s="14">
        <f>INDEX([4]NO_참조테이블!$G:$G,MATCH(E8,[4]NO_참조테이블!$F:$F,0))</f>
        <v>3</v>
      </c>
      <c r="H8" s="9" t="s">
        <v>192</v>
      </c>
      <c r="I8" s="14">
        <f>INDEX('[4]NO_ShopData Parameter'!H:H,MATCH([4]JoyShop!H8,'[4]NO_ShopData Parameter'!I:I,0))</f>
        <v>1</v>
      </c>
      <c r="J8" s="9">
        <v>1</v>
      </c>
      <c r="K8" s="9">
        <f>INDEX([4]NO_참조테이블!$I:$I,MATCH(E8,[4]NO_참조테이블!$F:$F,0))*J8</f>
        <v>3000</v>
      </c>
      <c r="L8" s="47"/>
      <c r="M8" s="14" t="str">
        <f t="shared" si="0"/>
        <v/>
      </c>
      <c r="N8" s="11">
        <v>1</v>
      </c>
      <c r="O8" s="48"/>
      <c r="P8" s="9">
        <v>1</v>
      </c>
      <c r="Q8" s="9">
        <v>1</v>
      </c>
      <c r="R8" s="9">
        <v>1</v>
      </c>
      <c r="S8" s="9">
        <v>1</v>
      </c>
      <c r="T8" s="9">
        <v>1</v>
      </c>
      <c r="U8" s="9">
        <v>1</v>
      </c>
      <c r="V8" s="9">
        <v>1</v>
      </c>
      <c r="W8" s="9">
        <v>1</v>
      </c>
      <c r="X8" s="9">
        <v>300</v>
      </c>
      <c r="Y8" s="49">
        <f t="shared" si="1"/>
        <v>3.472222222222222E-3</v>
      </c>
      <c r="Z8" s="9" t="s">
        <v>193</v>
      </c>
      <c r="AA8" s="14">
        <f>INDEX('[4]NO_ShopData Parameter'!H:H,MATCH([4]JoyShop!Z8,'[4]NO_ShopData Parameter'!I:I,0))</f>
        <v>4</v>
      </c>
      <c r="AB8" s="50">
        <v>1</v>
      </c>
      <c r="AC8" s="51" t="s">
        <v>194</v>
      </c>
      <c r="AD8" s="51" t="s">
        <v>196</v>
      </c>
      <c r="AE8" s="52">
        <v>44875</v>
      </c>
      <c r="AF8" s="9">
        <v>0</v>
      </c>
    </row>
    <row r="9" spans="1:32">
      <c r="A9" s="9" t="s">
        <v>53</v>
      </c>
      <c r="B9" s="9">
        <v>10</v>
      </c>
      <c r="C9" s="9"/>
      <c r="D9" s="9">
        <v>20</v>
      </c>
      <c r="E9" s="46" t="str">
        <f>INDEX([4]NO_참조테이블!$F:$F,MATCH(F9,[4]NO_참조테이블!$E:$E,0))</f>
        <v>철판</v>
      </c>
      <c r="F9" s="11">
        <v>71</v>
      </c>
      <c r="G9" s="14">
        <f>INDEX([4]NO_참조테이블!$G:$G,MATCH(E9,[4]NO_참조테이블!$F:$F,0))</f>
        <v>4</v>
      </c>
      <c r="H9" s="9" t="s">
        <v>192</v>
      </c>
      <c r="I9" s="14">
        <f>INDEX('[4]NO_ShopData Parameter'!H:H,MATCH([4]JoyShop!H9,'[4]NO_ShopData Parameter'!I:I,0))</f>
        <v>1</v>
      </c>
      <c r="J9" s="9">
        <v>1</v>
      </c>
      <c r="K9" s="9">
        <f>INDEX([4]NO_참조테이블!$I:$I,MATCH(E9,[4]NO_참조테이블!$F:$F,0))*J9</f>
        <v>4000</v>
      </c>
      <c r="L9" s="47"/>
      <c r="M9" s="14" t="str">
        <f t="shared" si="0"/>
        <v/>
      </c>
      <c r="N9" s="11">
        <v>1</v>
      </c>
      <c r="O9" s="48"/>
      <c r="P9" s="9">
        <v>1</v>
      </c>
      <c r="Q9" s="9">
        <v>1</v>
      </c>
      <c r="R9" s="9">
        <v>1</v>
      </c>
      <c r="S9" s="9">
        <v>1</v>
      </c>
      <c r="T9" s="9">
        <v>1</v>
      </c>
      <c r="U9" s="9">
        <v>1</v>
      </c>
      <c r="V9" s="9">
        <v>1</v>
      </c>
      <c r="W9" s="9">
        <v>1</v>
      </c>
      <c r="X9" s="9">
        <v>300</v>
      </c>
      <c r="Y9" s="49">
        <f t="shared" si="1"/>
        <v>3.472222222222222E-3</v>
      </c>
      <c r="Z9" s="9" t="s">
        <v>193</v>
      </c>
      <c r="AA9" s="14">
        <f>INDEX('[4]NO_ShopData Parameter'!H:H,MATCH([4]JoyShop!Z9,'[4]NO_ShopData Parameter'!I:I,0))</f>
        <v>4</v>
      </c>
      <c r="AB9" s="50">
        <v>1</v>
      </c>
      <c r="AC9" s="51" t="s">
        <v>194</v>
      </c>
      <c r="AD9" s="51" t="s">
        <v>196</v>
      </c>
      <c r="AE9" s="52">
        <v>44875</v>
      </c>
      <c r="AF9" s="9">
        <v>0</v>
      </c>
    </row>
    <row r="10" spans="1:32">
      <c r="A10" s="9" t="s">
        <v>53</v>
      </c>
      <c r="B10" s="9">
        <v>11</v>
      </c>
      <c r="C10" s="9"/>
      <c r="D10" s="9">
        <v>20</v>
      </c>
      <c r="E10" s="46" t="str">
        <f>INDEX([4]NO_참조테이블!$F:$F,MATCH(F10,[4]NO_참조테이블!$E:$E,0))</f>
        <v>정제된 석유</v>
      </c>
      <c r="F10" s="11">
        <v>232</v>
      </c>
      <c r="G10" s="14">
        <f>INDEX([4]NO_참조테이블!$G:$G,MATCH(E10,[4]NO_참조테이블!$F:$F,0))</f>
        <v>5</v>
      </c>
      <c r="H10" s="9" t="s">
        <v>192</v>
      </c>
      <c r="I10" s="14">
        <f>INDEX('[4]NO_ShopData Parameter'!H:H,MATCH([4]JoyShop!H10,'[4]NO_ShopData Parameter'!I:I,0))</f>
        <v>1</v>
      </c>
      <c r="J10" s="9">
        <v>1</v>
      </c>
      <c r="K10" s="9">
        <f>INDEX([4]NO_참조테이블!$I:$I,MATCH(E10,[4]NO_참조테이블!$F:$F,0))*J10</f>
        <v>5000</v>
      </c>
      <c r="L10" s="47"/>
      <c r="M10" s="14" t="str">
        <f t="shared" si="0"/>
        <v/>
      </c>
      <c r="N10" s="11">
        <v>1</v>
      </c>
      <c r="O10" s="48"/>
      <c r="P10" s="9">
        <v>1</v>
      </c>
      <c r="Q10" s="9">
        <v>1</v>
      </c>
      <c r="R10" s="9">
        <v>1</v>
      </c>
      <c r="S10" s="9">
        <v>1</v>
      </c>
      <c r="T10" s="9">
        <v>1</v>
      </c>
      <c r="U10" s="9">
        <v>1</v>
      </c>
      <c r="V10" s="9">
        <v>1</v>
      </c>
      <c r="W10" s="9">
        <v>1</v>
      </c>
      <c r="X10" s="9">
        <v>900</v>
      </c>
      <c r="Y10" s="49">
        <f t="shared" si="1"/>
        <v>1.0416666666666666E-2</v>
      </c>
      <c r="Z10" s="9" t="s">
        <v>193</v>
      </c>
      <c r="AA10" s="14">
        <f>INDEX('[4]NO_ShopData Parameter'!H:H,MATCH([4]JoyShop!Z10,'[4]NO_ShopData Parameter'!I:I,0))</f>
        <v>4</v>
      </c>
      <c r="AB10" s="50">
        <v>1</v>
      </c>
      <c r="AC10" s="51" t="s">
        <v>194</v>
      </c>
      <c r="AD10" s="51" t="s">
        <v>196</v>
      </c>
      <c r="AE10" s="52">
        <v>44875</v>
      </c>
      <c r="AF10" s="9">
        <v>0</v>
      </c>
    </row>
    <row r="11" spans="1:32">
      <c r="A11" s="9" t="s">
        <v>53</v>
      </c>
      <c r="B11" s="9">
        <v>12</v>
      </c>
      <c r="C11" s="9"/>
      <c r="D11" s="9">
        <v>20</v>
      </c>
      <c r="E11" s="46" t="str">
        <f>INDEX([4]NO_참조테이블!$F:$F,MATCH(F11,[4]NO_참조테이블!$E:$E,0))</f>
        <v>루비</v>
      </c>
      <c r="F11" s="11">
        <v>234</v>
      </c>
      <c r="G11" s="14">
        <f>INDEX([4]NO_참조테이블!$G:$G,MATCH(E11,[4]NO_참조테이블!$F:$F,0))</f>
        <v>1</v>
      </c>
      <c r="H11" s="9" t="s">
        <v>193</v>
      </c>
      <c r="I11" s="14">
        <f>INDEX('[4]NO_ShopData Parameter'!H:H,MATCH([4]JoyShop!H11,'[4]NO_ShopData Parameter'!I:I,0))</f>
        <v>4</v>
      </c>
      <c r="J11" s="9">
        <v>1</v>
      </c>
      <c r="K11" s="9">
        <v>10</v>
      </c>
      <c r="L11" s="47"/>
      <c r="M11" s="14" t="str">
        <f t="shared" si="0"/>
        <v/>
      </c>
      <c r="N11" s="11">
        <v>1</v>
      </c>
      <c r="O11" s="48"/>
      <c r="P11" s="9">
        <v>1</v>
      </c>
      <c r="Q11" s="9">
        <v>1</v>
      </c>
      <c r="R11" s="9">
        <v>1</v>
      </c>
      <c r="S11" s="9">
        <v>1</v>
      </c>
      <c r="T11" s="9">
        <v>1</v>
      </c>
      <c r="U11" s="9">
        <v>1</v>
      </c>
      <c r="V11" s="9">
        <v>1</v>
      </c>
      <c r="W11" s="9">
        <v>1</v>
      </c>
      <c r="X11" s="9">
        <v>300</v>
      </c>
      <c r="Y11" s="49">
        <f t="shared" si="1"/>
        <v>3.472222222222222E-3</v>
      </c>
      <c r="Z11" s="9" t="s">
        <v>193</v>
      </c>
      <c r="AA11" s="14">
        <f>INDEX('[4]NO_ShopData Parameter'!H:H,MATCH([4]JoyShop!Z11,'[4]NO_ShopData Parameter'!I:I,0))</f>
        <v>4</v>
      </c>
      <c r="AB11" s="50">
        <v>1</v>
      </c>
      <c r="AC11" s="51" t="s">
        <v>194</v>
      </c>
      <c r="AD11" s="51" t="s">
        <v>196</v>
      </c>
      <c r="AE11" s="52">
        <v>44875</v>
      </c>
      <c r="AF11" s="9">
        <v>0</v>
      </c>
    </row>
    <row r="12" spans="1:32">
      <c r="A12" s="9" t="s">
        <v>53</v>
      </c>
      <c r="B12" s="9">
        <v>13</v>
      </c>
      <c r="C12" s="9"/>
      <c r="D12" s="9">
        <v>20</v>
      </c>
      <c r="E12" s="46" t="str">
        <f>INDEX([4]NO_참조테이블!$F:$F,MATCH(F12,[4]NO_참조테이블!$E:$E,0))</f>
        <v>페리도트</v>
      </c>
      <c r="F12" s="11">
        <v>235</v>
      </c>
      <c r="G12" s="14">
        <f>INDEX([4]NO_참조테이블!$G:$G,MATCH(E12,[4]NO_참조테이블!$F:$F,0))</f>
        <v>1</v>
      </c>
      <c r="H12" s="9" t="s">
        <v>193</v>
      </c>
      <c r="I12" s="14">
        <f>INDEX('[4]NO_ShopData Parameter'!H:H,MATCH([4]JoyShop!H12,'[4]NO_ShopData Parameter'!I:I,0))</f>
        <v>4</v>
      </c>
      <c r="J12" s="9">
        <v>1</v>
      </c>
      <c r="K12" s="9">
        <v>10</v>
      </c>
      <c r="L12" s="47"/>
      <c r="M12" s="14" t="str">
        <f t="shared" si="0"/>
        <v/>
      </c>
      <c r="N12" s="11">
        <v>1</v>
      </c>
      <c r="O12" s="48"/>
      <c r="P12" s="9">
        <v>1</v>
      </c>
      <c r="Q12" s="9">
        <v>1</v>
      </c>
      <c r="R12" s="9">
        <v>1</v>
      </c>
      <c r="S12" s="9">
        <v>1</v>
      </c>
      <c r="T12" s="9">
        <v>1</v>
      </c>
      <c r="U12" s="9">
        <v>1</v>
      </c>
      <c r="V12" s="9">
        <v>1</v>
      </c>
      <c r="W12" s="9">
        <v>1</v>
      </c>
      <c r="X12" s="9">
        <v>300</v>
      </c>
      <c r="Y12" s="49">
        <f t="shared" si="1"/>
        <v>3.472222222222222E-3</v>
      </c>
      <c r="Z12" s="9" t="s">
        <v>193</v>
      </c>
      <c r="AA12" s="14">
        <f>INDEX('[4]NO_ShopData Parameter'!H:H,MATCH([4]JoyShop!Z12,'[4]NO_ShopData Parameter'!I:I,0))</f>
        <v>4</v>
      </c>
      <c r="AB12" s="50">
        <v>1</v>
      </c>
      <c r="AC12" s="51" t="s">
        <v>194</v>
      </c>
      <c r="AD12" s="51" t="s">
        <v>196</v>
      </c>
      <c r="AE12" s="52">
        <v>44875</v>
      </c>
      <c r="AF12" s="9">
        <v>0</v>
      </c>
    </row>
    <row r="13" spans="1:32">
      <c r="A13" s="9" t="s">
        <v>53</v>
      </c>
      <c r="B13" s="9">
        <v>14</v>
      </c>
      <c r="C13" s="9"/>
      <c r="D13" s="9">
        <v>20</v>
      </c>
      <c r="E13" s="46" t="str">
        <f>INDEX([4]NO_참조테이블!$F:$F,MATCH(F13,[4]NO_참조테이블!$E:$E,0))</f>
        <v>사파이어</v>
      </c>
      <c r="F13" s="11">
        <v>236</v>
      </c>
      <c r="G13" s="14">
        <f>INDEX([4]NO_참조테이블!$G:$G,MATCH(E13,[4]NO_참조테이블!$F:$F,0))</f>
        <v>1</v>
      </c>
      <c r="H13" s="9" t="s">
        <v>193</v>
      </c>
      <c r="I13" s="14">
        <f>INDEX('[4]NO_ShopData Parameter'!H:H,MATCH([4]JoyShop!H13,'[4]NO_ShopData Parameter'!I:I,0))</f>
        <v>4</v>
      </c>
      <c r="J13" s="9">
        <v>1</v>
      </c>
      <c r="K13" s="9">
        <v>10</v>
      </c>
      <c r="L13" s="47"/>
      <c r="M13" s="14" t="str">
        <f t="shared" si="0"/>
        <v/>
      </c>
      <c r="N13" s="11">
        <v>1</v>
      </c>
      <c r="O13" s="48"/>
      <c r="P13" s="9">
        <v>1</v>
      </c>
      <c r="Q13" s="9">
        <v>1</v>
      </c>
      <c r="R13" s="9">
        <v>1</v>
      </c>
      <c r="S13" s="9">
        <v>1</v>
      </c>
      <c r="T13" s="9">
        <v>1</v>
      </c>
      <c r="U13" s="9">
        <v>1</v>
      </c>
      <c r="V13" s="9">
        <v>1</v>
      </c>
      <c r="W13" s="9">
        <v>1</v>
      </c>
      <c r="X13" s="9">
        <v>300</v>
      </c>
      <c r="Y13" s="49">
        <f t="shared" si="1"/>
        <v>3.472222222222222E-3</v>
      </c>
      <c r="Z13" s="9" t="s">
        <v>193</v>
      </c>
      <c r="AA13" s="14">
        <f>INDEX('[4]NO_ShopData Parameter'!H:H,MATCH([4]JoyShop!Z13,'[4]NO_ShopData Parameter'!I:I,0))</f>
        <v>4</v>
      </c>
      <c r="AB13" s="50">
        <v>1</v>
      </c>
      <c r="AC13" s="51" t="s">
        <v>194</v>
      </c>
      <c r="AD13" s="51" t="s">
        <v>196</v>
      </c>
      <c r="AE13" s="52">
        <v>44875</v>
      </c>
      <c r="AF13" s="9">
        <v>0</v>
      </c>
    </row>
    <row r="14" spans="1:32">
      <c r="A14" s="9" t="s">
        <v>53</v>
      </c>
      <c r="B14" s="9">
        <v>15</v>
      </c>
      <c r="C14" s="9"/>
      <c r="D14" s="9">
        <v>20</v>
      </c>
      <c r="E14" s="46" t="str">
        <f>INDEX([4]NO_참조테이블!$F:$F,MATCH(F14,[4]NO_참조테이블!$E:$E,0))</f>
        <v>오닉스</v>
      </c>
      <c r="F14" s="11">
        <v>237</v>
      </c>
      <c r="G14" s="14">
        <f>INDEX([4]NO_참조테이블!$G:$G,MATCH(E14,[4]NO_참조테이블!$F:$F,0))</f>
        <v>1</v>
      </c>
      <c r="H14" s="9" t="s">
        <v>193</v>
      </c>
      <c r="I14" s="14">
        <f>INDEX('[4]NO_ShopData Parameter'!H:H,MATCH([4]JoyShop!H14,'[4]NO_ShopData Parameter'!I:I,0))</f>
        <v>4</v>
      </c>
      <c r="J14" s="9">
        <v>1</v>
      </c>
      <c r="K14" s="9">
        <v>10</v>
      </c>
      <c r="L14" s="47"/>
      <c r="M14" s="14" t="str">
        <f t="shared" si="0"/>
        <v/>
      </c>
      <c r="N14" s="11">
        <v>1</v>
      </c>
      <c r="O14" s="48"/>
      <c r="P14" s="9">
        <v>1</v>
      </c>
      <c r="Q14" s="9">
        <v>1</v>
      </c>
      <c r="R14" s="9">
        <v>1</v>
      </c>
      <c r="S14" s="9">
        <v>1</v>
      </c>
      <c r="T14" s="9">
        <v>1</v>
      </c>
      <c r="U14" s="9">
        <v>1</v>
      </c>
      <c r="V14" s="9">
        <v>1</v>
      </c>
      <c r="W14" s="9">
        <v>1</v>
      </c>
      <c r="X14" s="9">
        <v>300</v>
      </c>
      <c r="Y14" s="49">
        <f t="shared" si="1"/>
        <v>3.472222222222222E-3</v>
      </c>
      <c r="Z14" s="9" t="s">
        <v>193</v>
      </c>
      <c r="AA14" s="14">
        <f>INDEX('[4]NO_ShopData Parameter'!H:H,MATCH([4]JoyShop!Z14,'[4]NO_ShopData Parameter'!I:I,0))</f>
        <v>4</v>
      </c>
      <c r="AB14" s="50">
        <v>1</v>
      </c>
      <c r="AC14" s="51" t="s">
        <v>194</v>
      </c>
      <c r="AD14" s="51" t="s">
        <v>196</v>
      </c>
      <c r="AE14" s="52">
        <v>44875</v>
      </c>
      <c r="AF14" s="9">
        <v>0</v>
      </c>
    </row>
    <row r="15" spans="1:32">
      <c r="A15" s="9" t="s">
        <v>53</v>
      </c>
      <c r="B15" s="9">
        <v>16</v>
      </c>
      <c r="C15" s="9"/>
      <c r="D15" s="9">
        <v>20</v>
      </c>
      <c r="E15" s="46" t="str">
        <f>INDEX([4]NO_참조테이블!$F:$F,MATCH(F15,[4]NO_참조테이블!$E:$E,0))</f>
        <v>다이아몬드</v>
      </c>
      <c r="F15" s="11">
        <v>238</v>
      </c>
      <c r="G15" s="14">
        <f>INDEX([4]NO_참조테이블!$G:$G,MATCH(E15,[4]NO_참조테이블!$F:$F,0))</f>
        <v>1</v>
      </c>
      <c r="H15" s="9" t="s">
        <v>193</v>
      </c>
      <c r="I15" s="14">
        <f>INDEX('[4]NO_ShopData Parameter'!H:H,MATCH([4]JoyShop!H15,'[4]NO_ShopData Parameter'!I:I,0))</f>
        <v>4</v>
      </c>
      <c r="J15" s="9">
        <v>1</v>
      </c>
      <c r="K15" s="9">
        <v>10</v>
      </c>
      <c r="L15" s="47"/>
      <c r="M15" s="14" t="str">
        <f t="shared" si="0"/>
        <v/>
      </c>
      <c r="N15" s="11">
        <v>1</v>
      </c>
      <c r="O15" s="48"/>
      <c r="P15" s="9">
        <v>1</v>
      </c>
      <c r="Q15" s="9">
        <v>1</v>
      </c>
      <c r="R15" s="9">
        <v>1</v>
      </c>
      <c r="S15" s="9">
        <v>1</v>
      </c>
      <c r="T15" s="9">
        <v>1</v>
      </c>
      <c r="U15" s="9">
        <v>1</v>
      </c>
      <c r="V15" s="9">
        <v>1</v>
      </c>
      <c r="W15" s="9">
        <v>1</v>
      </c>
      <c r="X15" s="9">
        <v>300</v>
      </c>
      <c r="Y15" s="49">
        <f t="shared" si="1"/>
        <v>3.472222222222222E-3</v>
      </c>
      <c r="Z15" s="9" t="s">
        <v>193</v>
      </c>
      <c r="AA15" s="14">
        <f>INDEX('[4]NO_ShopData Parameter'!H:H,MATCH([4]JoyShop!Z15,'[4]NO_ShopData Parameter'!I:I,0))</f>
        <v>4</v>
      </c>
      <c r="AB15" s="50">
        <v>1</v>
      </c>
      <c r="AC15" s="51" t="s">
        <v>194</v>
      </c>
      <c r="AD15" s="51" t="s">
        <v>196</v>
      </c>
      <c r="AE15" s="52">
        <v>44875</v>
      </c>
      <c r="AF15" s="9">
        <v>0</v>
      </c>
    </row>
    <row r="16" spans="1:32">
      <c r="A16" s="9" t="s">
        <v>53</v>
      </c>
      <c r="B16" s="9">
        <v>17</v>
      </c>
      <c r="C16" s="9"/>
      <c r="D16" s="9">
        <v>20</v>
      </c>
      <c r="E16" s="46" t="str">
        <f>INDEX([4]NO_참조테이블!$F:$F,MATCH(F16,[4]NO_참조테이블!$E:$E,0))</f>
        <v>크리소베릴</v>
      </c>
      <c r="F16" s="11">
        <v>239</v>
      </c>
      <c r="G16" s="14">
        <f>INDEX([4]NO_참조테이블!$G:$G,MATCH(E16,[4]NO_참조테이블!$F:$F,0))</f>
        <v>1</v>
      </c>
      <c r="H16" s="9" t="s">
        <v>193</v>
      </c>
      <c r="I16" s="14">
        <f>INDEX('[4]NO_ShopData Parameter'!H:H,MATCH([4]JoyShop!H16,'[4]NO_ShopData Parameter'!I:I,0))</f>
        <v>4</v>
      </c>
      <c r="J16" s="9">
        <v>1</v>
      </c>
      <c r="K16" s="9">
        <v>10</v>
      </c>
      <c r="L16" s="47"/>
      <c r="M16" s="14" t="str">
        <f t="shared" si="0"/>
        <v/>
      </c>
      <c r="N16" s="11">
        <v>1</v>
      </c>
      <c r="O16" s="48"/>
      <c r="P16" s="9">
        <v>1</v>
      </c>
      <c r="Q16" s="9">
        <v>1</v>
      </c>
      <c r="R16" s="9">
        <v>1</v>
      </c>
      <c r="S16" s="9">
        <v>1</v>
      </c>
      <c r="T16" s="9">
        <v>1</v>
      </c>
      <c r="U16" s="9">
        <v>1</v>
      </c>
      <c r="V16" s="9">
        <v>1</v>
      </c>
      <c r="W16" s="9">
        <v>1</v>
      </c>
      <c r="X16" s="9">
        <v>300</v>
      </c>
      <c r="Y16" s="49">
        <f t="shared" si="1"/>
        <v>3.472222222222222E-3</v>
      </c>
      <c r="Z16" s="9" t="s">
        <v>193</v>
      </c>
      <c r="AA16" s="14">
        <f>INDEX('[4]NO_ShopData Parameter'!H:H,MATCH([4]JoyShop!Z16,'[4]NO_ShopData Parameter'!I:I,0))</f>
        <v>4</v>
      </c>
      <c r="AB16" s="50">
        <v>1</v>
      </c>
      <c r="AC16" s="51" t="s">
        <v>194</v>
      </c>
      <c r="AD16" s="51" t="s">
        <v>196</v>
      </c>
      <c r="AE16" s="52">
        <v>44875</v>
      </c>
      <c r="AF16" s="9">
        <v>0</v>
      </c>
    </row>
    <row r="17" spans="1:32">
      <c r="A17" s="9" t="s">
        <v>53</v>
      </c>
      <c r="B17" s="9">
        <v>18</v>
      </c>
      <c r="C17" s="9"/>
      <c r="D17" s="9">
        <v>20</v>
      </c>
      <c r="E17" s="46" t="str">
        <f>INDEX([4]NO_참조테이블!$F:$F,MATCH(F17,[4]NO_참조테이블!$E:$E,0))</f>
        <v>황금달걀</v>
      </c>
      <c r="F17" s="11">
        <v>242</v>
      </c>
      <c r="G17" s="14">
        <f>INDEX([4]NO_참조테이블!$G:$G,MATCH(E17,[4]NO_참조테이블!$F:$F,0))</f>
        <v>2</v>
      </c>
      <c r="H17" s="9" t="s">
        <v>193</v>
      </c>
      <c r="I17" s="14">
        <f>INDEX('[4]NO_ShopData Parameter'!H:H,MATCH([4]JoyShop!H17,'[4]NO_ShopData Parameter'!I:I,0))</f>
        <v>4</v>
      </c>
      <c r="J17" s="9">
        <v>1</v>
      </c>
      <c r="K17" s="9">
        <v>20</v>
      </c>
      <c r="L17" s="47"/>
      <c r="M17" s="14" t="str">
        <f t="shared" si="0"/>
        <v/>
      </c>
      <c r="N17" s="11">
        <v>1</v>
      </c>
      <c r="O17" s="48"/>
      <c r="P17" s="9">
        <v>1</v>
      </c>
      <c r="Q17" s="9">
        <v>1</v>
      </c>
      <c r="R17" s="9">
        <v>1</v>
      </c>
      <c r="S17" s="9">
        <v>1</v>
      </c>
      <c r="T17" s="9">
        <v>1</v>
      </c>
      <c r="U17" s="9">
        <v>1</v>
      </c>
      <c r="V17" s="9">
        <v>1</v>
      </c>
      <c r="W17" s="9">
        <v>1</v>
      </c>
      <c r="X17" s="9">
        <v>300</v>
      </c>
      <c r="Y17" s="49">
        <f t="shared" si="1"/>
        <v>3.472222222222222E-3</v>
      </c>
      <c r="Z17" s="9" t="s">
        <v>193</v>
      </c>
      <c r="AA17" s="14">
        <f>INDEX('[4]NO_ShopData Parameter'!H:H,MATCH([4]JoyShop!Z17,'[4]NO_ShopData Parameter'!I:I,0))</f>
        <v>4</v>
      </c>
      <c r="AB17" s="50">
        <v>1</v>
      </c>
      <c r="AC17" s="51" t="s">
        <v>194</v>
      </c>
      <c r="AD17" s="51" t="s">
        <v>196</v>
      </c>
      <c r="AE17" s="52">
        <v>44875</v>
      </c>
      <c r="AF17" s="9">
        <v>0</v>
      </c>
    </row>
    <row r="18" spans="1:32">
      <c r="A18" s="9" t="s">
        <v>53</v>
      </c>
      <c r="B18" s="9">
        <v>22</v>
      </c>
      <c r="C18" s="9"/>
      <c r="D18" s="9">
        <v>20</v>
      </c>
      <c r="E18" s="46" t="str">
        <f>INDEX([4]NO_참조테이블!$F:$F,MATCH(F18,[4]NO_참조테이블!$E:$E,0))</f>
        <v>콩</v>
      </c>
      <c r="F18" s="9">
        <v>37</v>
      </c>
      <c r="G18" s="14">
        <f>INDEX([4]NO_참조테이블!$G:$G,MATCH(E18,[4]NO_참조테이블!$F:$F,0))</f>
        <v>9</v>
      </c>
      <c r="H18" s="9" t="s">
        <v>192</v>
      </c>
      <c r="I18" s="14">
        <f>INDEX('[4]NO_ShopData Parameter'!H:H,MATCH([4]JoyShop!H18,'[4]NO_ShopData Parameter'!I:I,0))</f>
        <v>1</v>
      </c>
      <c r="J18" s="9">
        <v>1</v>
      </c>
      <c r="K18" s="9">
        <f>INDEX([4]NO_참조테이블!$I:$I,MATCH(E18,[4]NO_참조테이블!$F:$F,0))*J18</f>
        <v>9000</v>
      </c>
      <c r="L18" s="47"/>
      <c r="M18" s="14" t="str">
        <f t="shared" si="0"/>
        <v/>
      </c>
      <c r="N18" s="11">
        <v>1</v>
      </c>
      <c r="O18" s="48"/>
      <c r="P18" s="9">
        <v>1</v>
      </c>
      <c r="Q18" s="9">
        <v>1</v>
      </c>
      <c r="R18" s="9">
        <v>1</v>
      </c>
      <c r="S18" s="9">
        <v>1</v>
      </c>
      <c r="T18" s="9">
        <v>1</v>
      </c>
      <c r="U18" s="9">
        <v>1</v>
      </c>
      <c r="V18" s="9">
        <v>1</v>
      </c>
      <c r="W18" s="9">
        <v>1</v>
      </c>
      <c r="X18" s="9">
        <v>300</v>
      </c>
      <c r="Y18" s="49">
        <f t="shared" si="1"/>
        <v>3.472222222222222E-3</v>
      </c>
      <c r="Z18" s="9" t="s">
        <v>193</v>
      </c>
      <c r="AA18" s="14">
        <f>INDEX('[4]NO_ShopData Parameter'!H:H,MATCH([4]JoyShop!Z18,'[4]NO_ShopData Parameter'!I:I,0))</f>
        <v>4</v>
      </c>
      <c r="AB18" s="50">
        <v>1</v>
      </c>
      <c r="AC18" s="51" t="s">
        <v>194</v>
      </c>
      <c r="AD18" s="51" t="s">
        <v>196</v>
      </c>
      <c r="AE18" s="52">
        <v>44875</v>
      </c>
      <c r="AF18" s="9">
        <v>0</v>
      </c>
    </row>
    <row r="19" spans="1:32">
      <c r="A19" s="9" t="s">
        <v>53</v>
      </c>
      <c r="B19" s="9">
        <v>23</v>
      </c>
      <c r="C19" s="9"/>
      <c r="D19" s="9">
        <v>20</v>
      </c>
      <c r="E19" s="46" t="str">
        <f>INDEX([4]NO_참조테이블!$F:$F,MATCH(F19,[4]NO_참조테이블!$E:$E,0))</f>
        <v>뽕잎</v>
      </c>
      <c r="F19" s="11">
        <v>247</v>
      </c>
      <c r="G19" s="14">
        <f>INDEX([4]NO_참조테이블!$G:$G,MATCH(E19,[4]NO_참조테이블!$F:$F,0))</f>
        <v>2</v>
      </c>
      <c r="H19" s="9" t="s">
        <v>192</v>
      </c>
      <c r="I19" s="14">
        <f>INDEX('[4]NO_ShopData Parameter'!H:H,MATCH([4]JoyShop!H19,'[4]NO_ShopData Parameter'!I:I,0))</f>
        <v>1</v>
      </c>
      <c r="J19" s="9">
        <v>1</v>
      </c>
      <c r="K19" s="9">
        <f>INDEX([4]NO_참조테이블!$I:$I,MATCH(E19,[4]NO_참조테이블!$F:$F,0))*J19</f>
        <v>2000</v>
      </c>
      <c r="L19" s="47"/>
      <c r="M19" s="14" t="str">
        <f t="shared" si="0"/>
        <v/>
      </c>
      <c r="N19" s="11">
        <v>1</v>
      </c>
      <c r="O19" s="48"/>
      <c r="P19" s="9">
        <v>1</v>
      </c>
      <c r="Q19" s="9">
        <v>1</v>
      </c>
      <c r="R19" s="9">
        <v>1</v>
      </c>
      <c r="S19" s="9">
        <v>1</v>
      </c>
      <c r="T19" s="9">
        <v>1</v>
      </c>
      <c r="U19" s="9">
        <v>1</v>
      </c>
      <c r="V19" s="9">
        <v>1</v>
      </c>
      <c r="W19" s="9">
        <v>1</v>
      </c>
      <c r="X19" s="9">
        <v>300</v>
      </c>
      <c r="Y19" s="49">
        <f t="shared" si="1"/>
        <v>3.472222222222222E-3</v>
      </c>
      <c r="Z19" s="9" t="s">
        <v>193</v>
      </c>
      <c r="AA19" s="14">
        <f>INDEX('[4]NO_ShopData Parameter'!H:H,MATCH([4]JoyShop!Z19,'[4]NO_ShopData Parameter'!I:I,0))</f>
        <v>4</v>
      </c>
      <c r="AB19" s="50">
        <v>1</v>
      </c>
      <c r="AC19" s="51" t="s">
        <v>194</v>
      </c>
      <c r="AD19" s="51" t="s">
        <v>196</v>
      </c>
      <c r="AE19" s="52">
        <v>44875</v>
      </c>
      <c r="AF19" s="9">
        <v>0</v>
      </c>
    </row>
    <row r="20" spans="1:32">
      <c r="A20" s="9" t="s">
        <v>53</v>
      </c>
      <c r="B20" s="9">
        <v>24</v>
      </c>
      <c r="C20" s="9"/>
      <c r="D20" s="9">
        <v>20</v>
      </c>
      <c r="E20" s="46" t="str">
        <f>INDEX([4]NO_참조테이블!$F:$F,MATCH(F20,[4]NO_참조테이블!$E:$E,0))</f>
        <v>오리 깃털</v>
      </c>
      <c r="F20" s="11">
        <v>248</v>
      </c>
      <c r="G20" s="14">
        <f>INDEX([4]NO_참조테이블!$G:$G,MATCH(E20,[4]NO_참조테이블!$F:$F,0))</f>
        <v>10</v>
      </c>
      <c r="H20" s="9" t="s">
        <v>192</v>
      </c>
      <c r="I20" s="14">
        <f>INDEX('[4]NO_ShopData Parameter'!H:H,MATCH([4]JoyShop!H20,'[4]NO_ShopData Parameter'!I:I,0))</f>
        <v>1</v>
      </c>
      <c r="J20" s="9">
        <v>1</v>
      </c>
      <c r="K20" s="9">
        <f>INDEX([4]NO_참조테이블!$I:$I,MATCH(E20,[4]NO_참조테이블!$F:$F,0))*J20</f>
        <v>10000</v>
      </c>
      <c r="L20" s="47"/>
      <c r="M20" s="14" t="str">
        <f t="shared" si="0"/>
        <v/>
      </c>
      <c r="N20" s="11">
        <v>1</v>
      </c>
      <c r="O20" s="48"/>
      <c r="P20" s="9">
        <v>1</v>
      </c>
      <c r="Q20" s="9">
        <v>1</v>
      </c>
      <c r="R20" s="9">
        <v>1</v>
      </c>
      <c r="S20" s="9">
        <v>1</v>
      </c>
      <c r="T20" s="9">
        <v>1</v>
      </c>
      <c r="U20" s="9">
        <v>1</v>
      </c>
      <c r="V20" s="9">
        <v>1</v>
      </c>
      <c r="W20" s="9">
        <v>1</v>
      </c>
      <c r="X20" s="9">
        <v>300</v>
      </c>
      <c r="Y20" s="49">
        <f t="shared" si="1"/>
        <v>3.472222222222222E-3</v>
      </c>
      <c r="Z20" s="9" t="s">
        <v>193</v>
      </c>
      <c r="AA20" s="14">
        <f>INDEX('[4]NO_ShopData Parameter'!H:H,MATCH([4]JoyShop!Z20,'[4]NO_ShopData Parameter'!I:I,0))</f>
        <v>4</v>
      </c>
      <c r="AB20" s="50">
        <v>1</v>
      </c>
      <c r="AC20" s="51" t="s">
        <v>194</v>
      </c>
      <c r="AD20" s="51" t="s">
        <v>195</v>
      </c>
      <c r="AE20" s="52">
        <v>44875</v>
      </c>
      <c r="AF20" s="9">
        <v>0</v>
      </c>
    </row>
    <row r="21" spans="1:32">
      <c r="A21" s="9" t="s">
        <v>53</v>
      </c>
      <c r="B21" s="9">
        <v>25</v>
      </c>
      <c r="C21" s="9"/>
      <c r="D21" s="9">
        <v>20</v>
      </c>
      <c r="E21" s="46" t="str">
        <f>INDEX([4]NO_참조테이블!$F:$F,MATCH(F21,[4]NO_참조테이블!$E:$E,0))</f>
        <v>마그네슘</v>
      </c>
      <c r="F21" s="11">
        <v>54</v>
      </c>
      <c r="G21" s="14">
        <f>INDEX([4]NO_참조테이블!$G:$G,MATCH(E21,[4]NO_참조테이블!$F:$F,0))</f>
        <v>7</v>
      </c>
      <c r="H21" s="9" t="s">
        <v>192</v>
      </c>
      <c r="I21" s="14">
        <f>INDEX('[4]NO_ShopData Parameter'!H:H,MATCH([4]JoyShop!H21,'[4]NO_ShopData Parameter'!I:I,0))</f>
        <v>1</v>
      </c>
      <c r="J21" s="9">
        <v>10</v>
      </c>
      <c r="K21" s="9">
        <f>INDEX([4]NO_참조테이블!$I:$I,MATCH(E21,[4]NO_참조테이블!$F:$F,0))*J21</f>
        <v>70000</v>
      </c>
      <c r="L21" s="47"/>
      <c r="M21" s="14" t="str">
        <f t="shared" si="0"/>
        <v/>
      </c>
      <c r="N21" s="11">
        <v>1</v>
      </c>
      <c r="O21" s="48"/>
      <c r="P21" s="9">
        <v>1</v>
      </c>
      <c r="Q21" s="9">
        <v>1</v>
      </c>
      <c r="R21" s="9">
        <v>1</v>
      </c>
      <c r="S21" s="9">
        <v>1</v>
      </c>
      <c r="T21" s="9">
        <v>1</v>
      </c>
      <c r="U21" s="9">
        <v>1</v>
      </c>
      <c r="V21" s="9">
        <v>1</v>
      </c>
      <c r="W21" s="9">
        <v>1</v>
      </c>
      <c r="X21" s="9">
        <v>300</v>
      </c>
      <c r="Y21" s="49">
        <f t="shared" si="1"/>
        <v>3.472222222222222E-3</v>
      </c>
      <c r="Z21" s="9" t="s">
        <v>193</v>
      </c>
      <c r="AA21" s="14">
        <f>INDEX('[4]NO_ShopData Parameter'!H:H,MATCH([4]JoyShop!Z21,'[4]NO_ShopData Parameter'!I:I,0))</f>
        <v>4</v>
      </c>
      <c r="AB21" s="50">
        <v>1</v>
      </c>
      <c r="AC21" s="51" t="s">
        <v>194</v>
      </c>
      <c r="AD21" s="51" t="s">
        <v>196</v>
      </c>
      <c r="AE21" s="52">
        <v>44875</v>
      </c>
      <c r="AF21" s="9">
        <v>0</v>
      </c>
    </row>
    <row r="22" spans="1:32">
      <c r="A22" s="9" t="s">
        <v>53</v>
      </c>
      <c r="B22" s="9">
        <v>26</v>
      </c>
      <c r="C22" s="9"/>
      <c r="D22" s="9">
        <v>20</v>
      </c>
      <c r="E22" s="46" t="str">
        <f>INDEX([4]NO_참조테이블!$F:$F,MATCH(F22,[4]NO_참조테이블!$E:$E,0))</f>
        <v>구리</v>
      </c>
      <c r="F22" s="11">
        <v>77</v>
      </c>
      <c r="G22" s="14">
        <f>INDEX([4]NO_참조테이블!$G:$G,MATCH(E22,[4]NO_참조테이블!$F:$F,0))</f>
        <v>3</v>
      </c>
      <c r="H22" s="9" t="s">
        <v>192</v>
      </c>
      <c r="I22" s="14">
        <f>INDEX('[4]NO_ShopData Parameter'!H:H,MATCH([4]JoyShop!H22,'[4]NO_ShopData Parameter'!I:I,0))</f>
        <v>1</v>
      </c>
      <c r="J22" s="9">
        <v>10</v>
      </c>
      <c r="K22" s="9">
        <f>INDEX([4]NO_참조테이블!$I:$I,MATCH(E22,[4]NO_참조테이블!$F:$F,0))*J22</f>
        <v>30000</v>
      </c>
      <c r="L22" s="47"/>
      <c r="M22" s="14" t="str">
        <f t="shared" si="0"/>
        <v/>
      </c>
      <c r="N22" s="11">
        <v>1</v>
      </c>
      <c r="O22" s="48"/>
      <c r="P22" s="9">
        <v>1</v>
      </c>
      <c r="Q22" s="9">
        <v>1</v>
      </c>
      <c r="R22" s="9">
        <v>1</v>
      </c>
      <c r="S22" s="9">
        <v>1</v>
      </c>
      <c r="T22" s="9">
        <v>1</v>
      </c>
      <c r="U22" s="9">
        <v>1</v>
      </c>
      <c r="V22" s="9">
        <v>1</v>
      </c>
      <c r="W22" s="9">
        <v>1</v>
      </c>
      <c r="X22" s="9">
        <v>300</v>
      </c>
      <c r="Y22" s="49">
        <f t="shared" si="1"/>
        <v>3.472222222222222E-3</v>
      </c>
      <c r="Z22" s="9" t="s">
        <v>193</v>
      </c>
      <c r="AA22" s="14">
        <f>INDEX('[4]NO_ShopData Parameter'!H:H,MATCH([4]JoyShop!Z22,'[4]NO_ShopData Parameter'!I:I,0))</f>
        <v>4</v>
      </c>
      <c r="AB22" s="50">
        <v>1</v>
      </c>
      <c r="AC22" s="51" t="s">
        <v>194</v>
      </c>
      <c r="AD22" s="51" t="s">
        <v>196</v>
      </c>
      <c r="AE22" s="52">
        <v>44875</v>
      </c>
      <c r="AF22" s="9">
        <v>0</v>
      </c>
    </row>
    <row r="23" spans="1:32">
      <c r="A23" s="9" t="s">
        <v>53</v>
      </c>
      <c r="B23" s="9">
        <v>27</v>
      </c>
      <c r="C23" s="9"/>
      <c r="D23" s="9">
        <v>20</v>
      </c>
      <c r="E23" s="46" t="str">
        <f>INDEX([4]NO_참조테이블!$F:$F,MATCH(F23,[4]NO_참조테이블!$E:$E,0))</f>
        <v>편백나무 자재</v>
      </c>
      <c r="F23" s="11">
        <v>26</v>
      </c>
      <c r="G23" s="14">
        <f>INDEX([4]NO_참조테이블!$G:$G,MATCH(E23,[4]NO_참조테이블!$F:$F,0))</f>
        <v>1</v>
      </c>
      <c r="H23" s="9" t="s">
        <v>192</v>
      </c>
      <c r="I23" s="14">
        <f>INDEX('[4]NO_ShopData Parameter'!H:H,MATCH([4]JoyShop!H23,'[4]NO_ShopData Parameter'!I:I,0))</f>
        <v>1</v>
      </c>
      <c r="J23" s="9">
        <v>5</v>
      </c>
      <c r="K23" s="9">
        <f>INDEX([4]NO_참조테이블!$I:$I,MATCH(E23,[4]NO_참조테이블!$F:$F,0))*J23</f>
        <v>5000</v>
      </c>
      <c r="L23" s="47"/>
      <c r="M23" s="14" t="str">
        <f>IF(ISNUMBER(L23),ROUNDUP(K23*(100-L23)/100, 0),"")</f>
        <v/>
      </c>
      <c r="N23" s="11">
        <v>1</v>
      </c>
      <c r="O23" s="48"/>
      <c r="P23" s="9">
        <v>1</v>
      </c>
      <c r="Q23" s="9">
        <v>1</v>
      </c>
      <c r="R23" s="9">
        <v>1</v>
      </c>
      <c r="S23" s="9">
        <v>1</v>
      </c>
      <c r="T23" s="9">
        <v>1</v>
      </c>
      <c r="U23" s="9">
        <v>1</v>
      </c>
      <c r="V23" s="9">
        <v>1</v>
      </c>
      <c r="W23" s="9">
        <v>1</v>
      </c>
      <c r="X23" s="9">
        <v>300</v>
      </c>
      <c r="Y23" s="49">
        <f>X23/(24*60*60)</f>
        <v>3.472222222222222E-3</v>
      </c>
      <c r="Z23" s="9" t="s">
        <v>193</v>
      </c>
      <c r="AA23" s="14">
        <f>INDEX('[4]NO_ShopData Parameter'!H:H,MATCH([4]JoyShop!Z23,'[4]NO_ShopData Parameter'!I:I,0))</f>
        <v>4</v>
      </c>
      <c r="AB23" s="50">
        <v>1</v>
      </c>
      <c r="AC23" s="51" t="s">
        <v>194</v>
      </c>
      <c r="AD23" s="51" t="s">
        <v>195</v>
      </c>
      <c r="AE23" s="52">
        <v>44875</v>
      </c>
      <c r="AF23" s="9">
        <v>0</v>
      </c>
    </row>
    <row r="24" spans="1:32">
      <c r="A24" s="9" t="s">
        <v>53</v>
      </c>
      <c r="B24" s="9">
        <v>28</v>
      </c>
      <c r="C24" s="9"/>
      <c r="D24" s="9">
        <v>20</v>
      </c>
      <c r="E24" s="46" t="str">
        <f>INDEX([4]NO_참조테이블!$F:$F,MATCH(F24,[4]NO_참조테이블!$E:$E,0))</f>
        <v>닥나무 자재</v>
      </c>
      <c r="F24" s="11">
        <v>39</v>
      </c>
      <c r="G24" s="14">
        <f>INDEX([4]NO_참조테이블!$G:$G,MATCH(E24,[4]NO_참조테이블!$F:$F,0))</f>
        <v>5</v>
      </c>
      <c r="H24" s="9" t="s">
        <v>192</v>
      </c>
      <c r="I24" s="14">
        <f>INDEX('[4]NO_ShopData Parameter'!H:H,MATCH([4]JoyShop!H24,'[4]NO_ShopData Parameter'!I:I,0))</f>
        <v>1</v>
      </c>
      <c r="J24" s="9">
        <v>5</v>
      </c>
      <c r="K24" s="9">
        <f>INDEX([4]NO_참조테이블!$I:$I,MATCH(E24,[4]NO_참조테이블!$F:$F,0))*J24</f>
        <v>25000</v>
      </c>
      <c r="L24" s="47"/>
      <c r="M24" s="14" t="str">
        <f>IF(ISNUMBER(L24),ROUNDUP(K24*(100-L24)/100, 0),"")</f>
        <v/>
      </c>
      <c r="N24" s="11">
        <v>1</v>
      </c>
      <c r="O24" s="48"/>
      <c r="P24" s="9">
        <v>1</v>
      </c>
      <c r="Q24" s="9">
        <v>1</v>
      </c>
      <c r="R24" s="9">
        <v>1</v>
      </c>
      <c r="S24" s="9">
        <v>1</v>
      </c>
      <c r="T24" s="9">
        <v>1</v>
      </c>
      <c r="U24" s="9">
        <v>1</v>
      </c>
      <c r="V24" s="9">
        <v>1</v>
      </c>
      <c r="W24" s="9">
        <v>1</v>
      </c>
      <c r="X24" s="9">
        <v>300</v>
      </c>
      <c r="Y24" s="49">
        <f t="shared" ref="Y24:Y28" si="2">X24/(24*60*60)</f>
        <v>3.472222222222222E-3</v>
      </c>
      <c r="Z24" s="9" t="s">
        <v>193</v>
      </c>
      <c r="AA24" s="14">
        <f>INDEX('[4]NO_ShopData Parameter'!H:H,MATCH([4]JoyShop!Z24,'[4]NO_ShopData Parameter'!I:I,0))</f>
        <v>4</v>
      </c>
      <c r="AB24" s="50">
        <v>1</v>
      </c>
      <c r="AC24" s="51" t="s">
        <v>194</v>
      </c>
      <c r="AD24" s="51" t="s">
        <v>196</v>
      </c>
      <c r="AE24" s="52">
        <v>44875</v>
      </c>
      <c r="AF24" s="9">
        <v>0</v>
      </c>
    </row>
    <row r="25" spans="1:32">
      <c r="A25" s="9" t="s">
        <v>53</v>
      </c>
      <c r="B25" s="9">
        <v>29</v>
      </c>
      <c r="C25" s="9"/>
      <c r="D25" s="9">
        <v>20</v>
      </c>
      <c r="E25" s="46" t="str">
        <f>INDEX([4]NO_참조테이블!$F:$F,MATCH(F25,[4]NO_참조테이블!$E:$E,0))</f>
        <v>단풍나무 자재</v>
      </c>
      <c r="F25" s="11">
        <v>61</v>
      </c>
      <c r="G25" s="14">
        <f>INDEX([4]NO_참조테이블!$G:$G,MATCH(E25,[4]NO_참조테이블!$F:$F,0))</f>
        <v>7</v>
      </c>
      <c r="H25" s="9" t="s">
        <v>192</v>
      </c>
      <c r="I25" s="14">
        <f>INDEX('[4]NO_ShopData Parameter'!H:H,MATCH([4]JoyShop!H25,'[4]NO_ShopData Parameter'!I:I,0))</f>
        <v>1</v>
      </c>
      <c r="J25" s="9">
        <v>5</v>
      </c>
      <c r="K25" s="9">
        <f>INDEX([4]NO_참조테이블!$I:$I,MATCH(E25,[4]NO_참조테이블!$F:$F,0))*J25</f>
        <v>35000</v>
      </c>
      <c r="L25" s="47"/>
      <c r="M25" s="14" t="str">
        <f t="shared" ref="M25:M28" si="3">IF(ISNUMBER(L25),ROUNDUP(K25*(100-L25)/100, 0),"")</f>
        <v/>
      </c>
      <c r="N25" s="11">
        <v>1</v>
      </c>
      <c r="O25" s="48"/>
      <c r="P25" s="9">
        <v>1</v>
      </c>
      <c r="Q25" s="9">
        <v>1</v>
      </c>
      <c r="R25" s="9">
        <v>1</v>
      </c>
      <c r="S25" s="9">
        <v>1</v>
      </c>
      <c r="T25" s="9">
        <v>1</v>
      </c>
      <c r="U25" s="9">
        <v>1</v>
      </c>
      <c r="V25" s="9">
        <v>1</v>
      </c>
      <c r="W25" s="9">
        <v>1</v>
      </c>
      <c r="X25" s="9">
        <v>300</v>
      </c>
      <c r="Y25" s="49">
        <f t="shared" si="2"/>
        <v>3.472222222222222E-3</v>
      </c>
      <c r="Z25" s="9" t="s">
        <v>193</v>
      </c>
      <c r="AA25" s="14">
        <f>INDEX('[4]NO_ShopData Parameter'!H:H,MATCH([4]JoyShop!Z25,'[4]NO_ShopData Parameter'!I:I,0))</f>
        <v>4</v>
      </c>
      <c r="AB25" s="50">
        <v>1</v>
      </c>
      <c r="AC25" s="51" t="s">
        <v>194</v>
      </c>
      <c r="AD25" s="51" t="s">
        <v>196</v>
      </c>
      <c r="AE25" s="52">
        <v>44875</v>
      </c>
      <c r="AF25" s="9">
        <v>0</v>
      </c>
    </row>
    <row r="26" spans="1:32">
      <c r="A26" s="9" t="s">
        <v>53</v>
      </c>
      <c r="B26" s="9">
        <v>30</v>
      </c>
      <c r="C26" s="9"/>
      <c r="D26" s="9">
        <v>20</v>
      </c>
      <c r="E26" s="46" t="str">
        <f>INDEX([4]NO_참조테이블!$F:$F,MATCH(F26,[4]NO_참조테이블!$E:$E,0))</f>
        <v>소나무 자재</v>
      </c>
      <c r="F26" s="11">
        <v>74</v>
      </c>
      <c r="G26" s="14">
        <f>INDEX([4]NO_참조테이블!$G:$G,MATCH(E26,[4]NO_참조테이블!$F:$F,0))</f>
        <v>10</v>
      </c>
      <c r="H26" s="9" t="s">
        <v>192</v>
      </c>
      <c r="I26" s="14">
        <f>INDEX('[4]NO_ShopData Parameter'!H:H,MATCH([4]JoyShop!H26,'[4]NO_ShopData Parameter'!I:I,0))</f>
        <v>1</v>
      </c>
      <c r="J26" s="9">
        <v>5</v>
      </c>
      <c r="K26" s="9">
        <f>INDEX([4]NO_참조테이블!$I:$I,MATCH(E26,[4]NO_참조테이블!$F:$F,0))*J26</f>
        <v>50000</v>
      </c>
      <c r="L26" s="47"/>
      <c r="M26" s="14" t="str">
        <f t="shared" si="3"/>
        <v/>
      </c>
      <c r="N26" s="11">
        <v>1</v>
      </c>
      <c r="O26" s="48"/>
      <c r="P26" s="9">
        <v>1</v>
      </c>
      <c r="Q26" s="9">
        <v>1</v>
      </c>
      <c r="R26" s="9">
        <v>1</v>
      </c>
      <c r="S26" s="9">
        <v>1</v>
      </c>
      <c r="T26" s="9">
        <v>1</v>
      </c>
      <c r="U26" s="9">
        <v>1</v>
      </c>
      <c r="V26" s="9">
        <v>1</v>
      </c>
      <c r="W26" s="9">
        <v>1</v>
      </c>
      <c r="X26" s="9">
        <v>300</v>
      </c>
      <c r="Y26" s="49">
        <f t="shared" si="2"/>
        <v>3.472222222222222E-3</v>
      </c>
      <c r="Z26" s="9" t="s">
        <v>193</v>
      </c>
      <c r="AA26" s="14">
        <f>INDEX('[4]NO_ShopData Parameter'!H:H,MATCH([4]JoyShop!Z26,'[4]NO_ShopData Parameter'!I:I,0))</f>
        <v>4</v>
      </c>
      <c r="AB26" s="50">
        <v>1</v>
      </c>
      <c r="AC26" s="51" t="s">
        <v>194</v>
      </c>
      <c r="AD26" s="51" t="s">
        <v>196</v>
      </c>
      <c r="AE26" s="52">
        <v>44875</v>
      </c>
      <c r="AF26" s="9">
        <v>0</v>
      </c>
    </row>
    <row r="27" spans="1:32">
      <c r="A27" s="9" t="s">
        <v>53</v>
      </c>
      <c r="B27" s="9">
        <v>31</v>
      </c>
      <c r="C27" s="9"/>
      <c r="D27" s="9">
        <v>20</v>
      </c>
      <c r="E27" s="46" t="str">
        <f>INDEX([4]NO_참조테이블!$F:$F,MATCH(F27,[4]NO_참조테이블!$E:$E,0))</f>
        <v>설탕</v>
      </c>
      <c r="F27" s="11">
        <v>274</v>
      </c>
      <c r="G27" s="14">
        <f>INDEX([4]NO_참조테이블!$G:$G,MATCH(E27,[4]NO_참조테이블!$F:$F,0))</f>
        <v>4</v>
      </c>
      <c r="H27" s="9" t="s">
        <v>192</v>
      </c>
      <c r="I27" s="14">
        <f>INDEX('[4]NO_ShopData Parameter'!H:H,MATCH([4]JoyShop!H27,'[4]NO_ShopData Parameter'!I:I,0))</f>
        <v>1</v>
      </c>
      <c r="J27" s="9">
        <v>5</v>
      </c>
      <c r="K27" s="9">
        <f>INDEX([4]NO_참조테이블!$I:$I,MATCH(E27,[4]NO_참조테이블!$F:$F,0))*J27</f>
        <v>20000</v>
      </c>
      <c r="L27" s="47"/>
      <c r="M27" s="14" t="str">
        <f t="shared" si="3"/>
        <v/>
      </c>
      <c r="N27" s="11">
        <v>1</v>
      </c>
      <c r="O27" s="48"/>
      <c r="P27" s="9">
        <v>1</v>
      </c>
      <c r="Q27" s="9">
        <v>1</v>
      </c>
      <c r="R27" s="9">
        <v>1</v>
      </c>
      <c r="S27" s="9">
        <v>1</v>
      </c>
      <c r="T27" s="9">
        <v>1</v>
      </c>
      <c r="U27" s="9">
        <v>1</v>
      </c>
      <c r="V27" s="9">
        <v>1</v>
      </c>
      <c r="W27" s="9">
        <v>1</v>
      </c>
      <c r="X27" s="9">
        <v>300</v>
      </c>
      <c r="Y27" s="49">
        <f t="shared" si="2"/>
        <v>3.472222222222222E-3</v>
      </c>
      <c r="Z27" s="9" t="s">
        <v>193</v>
      </c>
      <c r="AA27" s="14">
        <f>INDEX('[4]NO_ShopData Parameter'!H:H,MATCH([4]JoyShop!Z27,'[4]NO_ShopData Parameter'!I:I,0))</f>
        <v>4</v>
      </c>
      <c r="AB27" s="50">
        <v>1</v>
      </c>
      <c r="AC27" s="51" t="s">
        <v>194</v>
      </c>
      <c r="AD27" s="51" t="s">
        <v>196</v>
      </c>
      <c r="AE27" s="52">
        <v>44875</v>
      </c>
      <c r="AF27" s="9">
        <v>0</v>
      </c>
    </row>
    <row r="28" spans="1:32">
      <c r="A28" s="9" t="s">
        <v>53</v>
      </c>
      <c r="B28" s="9">
        <v>32</v>
      </c>
      <c r="C28" s="9"/>
      <c r="D28" s="9">
        <v>20</v>
      </c>
      <c r="E28" s="46" t="str">
        <f>INDEX([4]NO_참조테이블!$F:$F,MATCH(F28,[4]NO_참조테이블!$E:$E,0))</f>
        <v>철판 의뢰서</v>
      </c>
      <c r="F28" s="9">
        <v>285</v>
      </c>
      <c r="G28" s="14">
        <f>INDEX([4]NO_참조테이블!$G:$G,MATCH(E28,[4]NO_참조테이블!$F:$F,0))</f>
        <v>1</v>
      </c>
      <c r="H28" s="9" t="s">
        <v>192</v>
      </c>
      <c r="I28" s="14">
        <f>INDEX('[4]NO_ShopData Parameter'!H:H,MATCH([4]JoyShop!H28,'[4]NO_ShopData Parameter'!I:I,0))</f>
        <v>1</v>
      </c>
      <c r="J28" s="9">
        <v>5</v>
      </c>
      <c r="K28" s="9">
        <f>INDEX([4]NO_참조테이블!$I:$I,MATCH(E28,[4]NO_참조테이블!$F:$F,0))*J28</f>
        <v>5000</v>
      </c>
      <c r="L28" s="47"/>
      <c r="M28" s="14" t="str">
        <f t="shared" si="3"/>
        <v/>
      </c>
      <c r="N28" s="11">
        <v>1</v>
      </c>
      <c r="O28" s="48"/>
      <c r="P28" s="9">
        <v>1</v>
      </c>
      <c r="Q28" s="9">
        <v>1</v>
      </c>
      <c r="R28" s="9">
        <v>1</v>
      </c>
      <c r="S28" s="9">
        <v>1</v>
      </c>
      <c r="T28" s="9">
        <v>1</v>
      </c>
      <c r="U28" s="9">
        <v>1</v>
      </c>
      <c r="V28" s="9">
        <v>1</v>
      </c>
      <c r="W28" s="9">
        <v>1</v>
      </c>
      <c r="X28" s="9">
        <v>300</v>
      </c>
      <c r="Y28" s="49">
        <f t="shared" si="2"/>
        <v>3.472222222222222E-3</v>
      </c>
      <c r="Z28" s="9" t="s">
        <v>193</v>
      </c>
      <c r="AA28" s="14">
        <f>INDEX('[4]NO_ShopData Parameter'!H:H,MATCH([4]JoyShop!Z28,'[4]NO_ShopData Parameter'!I:I,0))</f>
        <v>4</v>
      </c>
      <c r="AB28" s="50">
        <v>1</v>
      </c>
      <c r="AC28" s="51" t="s">
        <v>194</v>
      </c>
      <c r="AD28" s="51" t="s">
        <v>196</v>
      </c>
      <c r="AE28" s="52">
        <v>44875</v>
      </c>
      <c r="AF28" s="9">
        <v>0</v>
      </c>
    </row>
    <row r="29" spans="1:32">
      <c r="A29" s="9" t="s">
        <v>53</v>
      </c>
      <c r="B29" s="9">
        <v>33</v>
      </c>
      <c r="C29" s="9"/>
      <c r="D29" s="9">
        <v>20</v>
      </c>
      <c r="E29" s="46" t="str">
        <f>INDEX([4]NO_참조테이블!$F:$F,MATCH(F29,[4]NO_참조테이블!$E:$E,0))</f>
        <v>구리 의뢰서</v>
      </c>
      <c r="F29" s="9">
        <v>286</v>
      </c>
      <c r="G29" s="14">
        <f>INDEX([4]NO_참조테이블!$G:$G,MATCH(E29,[4]NO_참조테이블!$F:$F,0))</f>
        <v>1</v>
      </c>
      <c r="H29" s="9" t="s">
        <v>192</v>
      </c>
      <c r="I29" s="14">
        <f>INDEX('[4]NO_ShopData Parameter'!H:H,MATCH([4]JoyShop!H29,'[4]NO_ShopData Parameter'!I:I,0))</f>
        <v>1</v>
      </c>
      <c r="J29" s="9">
        <v>5</v>
      </c>
      <c r="K29" s="9">
        <f>INDEX([4]NO_참조테이블!$I:$I,MATCH(E29,[4]NO_참조테이블!$F:$F,0))*J29</f>
        <v>5000</v>
      </c>
      <c r="L29" s="47"/>
      <c r="M29" s="14" t="str">
        <f>IF(ISNUMBER(L29),ROUNDUP(K29*(100-L29)/100, 0),"")</f>
        <v/>
      </c>
      <c r="N29" s="11">
        <v>1</v>
      </c>
      <c r="O29" s="48"/>
      <c r="P29" s="9">
        <v>1</v>
      </c>
      <c r="Q29" s="9">
        <v>1</v>
      </c>
      <c r="R29" s="9">
        <v>1</v>
      </c>
      <c r="S29" s="9">
        <v>1</v>
      </c>
      <c r="T29" s="9">
        <v>1</v>
      </c>
      <c r="U29" s="9">
        <v>1</v>
      </c>
      <c r="V29" s="9">
        <v>1</v>
      </c>
      <c r="W29" s="9">
        <v>1</v>
      </c>
      <c r="X29" s="9">
        <v>300</v>
      </c>
      <c r="Y29" s="49">
        <f>X29/(24*60*60)</f>
        <v>3.472222222222222E-3</v>
      </c>
      <c r="Z29" s="9" t="s">
        <v>193</v>
      </c>
      <c r="AA29" s="14">
        <f>INDEX('[4]NO_ShopData Parameter'!H:H,MATCH([4]JoyShop!Z29,'[4]NO_ShopData Parameter'!I:I,0))</f>
        <v>4</v>
      </c>
      <c r="AB29" s="50">
        <v>1</v>
      </c>
      <c r="AC29" s="51" t="s">
        <v>194</v>
      </c>
      <c r="AD29" s="51" t="s">
        <v>195</v>
      </c>
      <c r="AE29" s="52">
        <v>44875</v>
      </c>
      <c r="AF29" s="9">
        <v>0</v>
      </c>
    </row>
    <row r="30" spans="1:32">
      <c r="A30" s="9" t="s">
        <v>53</v>
      </c>
      <c r="B30" s="9">
        <v>34</v>
      </c>
      <c r="C30" s="9"/>
      <c r="D30" s="9">
        <v>20</v>
      </c>
      <c r="E30" s="46" t="str">
        <f>INDEX([4]NO_참조테이블!$F:$F,MATCH(F30,[4]NO_참조테이블!$E:$E,0))</f>
        <v>석회석 의뢰서</v>
      </c>
      <c r="F30" s="9">
        <v>287</v>
      </c>
      <c r="G30" s="14">
        <f>INDEX([4]NO_참조테이블!$G:$G,MATCH(E30,[4]NO_참조테이블!$F:$F,0))</f>
        <v>1</v>
      </c>
      <c r="H30" s="9" t="s">
        <v>192</v>
      </c>
      <c r="I30" s="14">
        <f>INDEX('[4]NO_ShopData Parameter'!H:H,MATCH([4]JoyShop!H30,'[4]NO_ShopData Parameter'!I:I,0))</f>
        <v>1</v>
      </c>
      <c r="J30" s="9">
        <v>5</v>
      </c>
      <c r="K30" s="9">
        <f>INDEX([4]NO_참조테이블!$I:$I,MATCH(E30,[4]NO_참조테이블!$F:$F,0))*J30</f>
        <v>5000</v>
      </c>
      <c r="L30" s="47"/>
      <c r="M30" s="14" t="str">
        <f>IF(ISNUMBER(L30),ROUNDUP(K30*(100-L30)/100, 0),"")</f>
        <v/>
      </c>
      <c r="N30" s="11">
        <v>1</v>
      </c>
      <c r="O30" s="48"/>
      <c r="P30" s="9">
        <v>1</v>
      </c>
      <c r="Q30" s="9">
        <v>1</v>
      </c>
      <c r="R30" s="9">
        <v>1</v>
      </c>
      <c r="S30" s="9">
        <v>1</v>
      </c>
      <c r="T30" s="9">
        <v>1</v>
      </c>
      <c r="U30" s="9">
        <v>1</v>
      </c>
      <c r="V30" s="9">
        <v>1</v>
      </c>
      <c r="W30" s="9">
        <v>1</v>
      </c>
      <c r="X30" s="9">
        <v>300</v>
      </c>
      <c r="Y30" s="49">
        <f t="shared" ref="Y30:Y31" si="4">X30/(24*60*60)</f>
        <v>3.472222222222222E-3</v>
      </c>
      <c r="Z30" s="9" t="s">
        <v>193</v>
      </c>
      <c r="AA30" s="14">
        <f>INDEX('[4]NO_ShopData Parameter'!H:H,MATCH([4]JoyShop!Z30,'[4]NO_ShopData Parameter'!I:I,0))</f>
        <v>4</v>
      </c>
      <c r="AB30" s="50">
        <v>1</v>
      </c>
      <c r="AC30" s="51" t="s">
        <v>194</v>
      </c>
      <c r="AD30" s="51" t="s">
        <v>196</v>
      </c>
      <c r="AE30" s="52">
        <v>44875</v>
      </c>
      <c r="AF30" s="9">
        <v>0</v>
      </c>
    </row>
    <row r="31" spans="1:32">
      <c r="A31" s="9" t="s">
        <v>53</v>
      </c>
      <c r="B31" s="9">
        <v>35</v>
      </c>
      <c r="C31" s="9"/>
      <c r="D31" s="9">
        <v>20</v>
      </c>
      <c r="E31" s="46" t="str">
        <f>INDEX([4]NO_참조테이블!$F:$F,MATCH(F31,[4]NO_참조테이블!$E:$E,0))</f>
        <v>은 덩어리 의뢰서</v>
      </c>
      <c r="F31" s="9">
        <v>288</v>
      </c>
      <c r="G31" s="14">
        <f>INDEX([4]NO_참조테이블!$G:$G,MATCH(E31,[4]NO_참조테이블!$F:$F,0))</f>
        <v>1</v>
      </c>
      <c r="H31" s="9" t="s">
        <v>192</v>
      </c>
      <c r="I31" s="14">
        <f>INDEX('[4]NO_ShopData Parameter'!H:H,MATCH([4]JoyShop!H31,'[4]NO_ShopData Parameter'!I:I,0))</f>
        <v>1</v>
      </c>
      <c r="J31" s="9">
        <v>5</v>
      </c>
      <c r="K31" s="9">
        <f>INDEX([4]NO_참조테이블!$I:$I,MATCH(E31,[4]NO_참조테이블!$F:$F,0))*J31</f>
        <v>5000</v>
      </c>
      <c r="L31" s="47"/>
      <c r="M31" s="14" t="str">
        <f>IF(ISNUMBER(L31),ROUNDUP(K31*(100-L31)/100, 0),"")</f>
        <v/>
      </c>
      <c r="N31" s="11">
        <v>1</v>
      </c>
      <c r="O31" s="48"/>
      <c r="P31" s="9">
        <v>1</v>
      </c>
      <c r="Q31" s="9">
        <v>1</v>
      </c>
      <c r="R31" s="9">
        <v>1</v>
      </c>
      <c r="S31" s="9">
        <v>1</v>
      </c>
      <c r="T31" s="9">
        <v>1</v>
      </c>
      <c r="U31" s="9">
        <v>1</v>
      </c>
      <c r="V31" s="9">
        <v>1</v>
      </c>
      <c r="W31" s="9">
        <v>1</v>
      </c>
      <c r="X31" s="9">
        <v>10</v>
      </c>
      <c r="Y31" s="49">
        <f t="shared" si="4"/>
        <v>1.1574074074074075E-4</v>
      </c>
      <c r="Z31" s="9" t="s">
        <v>193</v>
      </c>
      <c r="AA31" s="14">
        <f>INDEX('[4]NO_ShopData Parameter'!H:H,MATCH([4]JoyShop!Z31,'[4]NO_ShopData Parameter'!I:I,0))</f>
        <v>4</v>
      </c>
      <c r="AB31" s="50">
        <v>1</v>
      </c>
      <c r="AC31" s="51" t="s">
        <v>194</v>
      </c>
      <c r="AD31" s="51" t="s">
        <v>196</v>
      </c>
      <c r="AE31" s="52">
        <v>44875</v>
      </c>
      <c r="AF31" s="9">
        <v>0</v>
      </c>
    </row>
    <row r="32" spans="1:32">
      <c r="A32" s="9" t="s">
        <v>53</v>
      </c>
      <c r="B32" s="9">
        <v>36</v>
      </c>
      <c r="C32" s="9"/>
      <c r="D32" s="9">
        <v>20</v>
      </c>
      <c r="E32" s="46" t="str">
        <f>INDEX([4]NO_참조테이블!$F:$F,MATCH(F32,[4]NO_참조테이블!$E:$E,0))</f>
        <v>금 덩어리 의뢰서</v>
      </c>
      <c r="F32" s="9">
        <v>289</v>
      </c>
      <c r="G32" s="14">
        <f>INDEX([4]NO_참조테이블!$G:$G,MATCH(E32,[4]NO_참조테이블!$F:$F,0))</f>
        <v>1</v>
      </c>
      <c r="H32" s="9" t="s">
        <v>192</v>
      </c>
      <c r="I32" s="14">
        <f>INDEX('[4]NO_ShopData Parameter'!H:H,MATCH([4]JoyShop!H32,'[4]NO_ShopData Parameter'!I:I,0))</f>
        <v>1</v>
      </c>
      <c r="J32" s="9">
        <v>5</v>
      </c>
      <c r="K32" s="9">
        <f>INDEX([4]NO_참조테이블!$I:$I,MATCH(E32,[4]NO_참조테이블!$F:$F,0))*J32</f>
        <v>5000</v>
      </c>
      <c r="L32" s="47"/>
      <c r="M32" s="14" t="str">
        <f>IF(ISNUMBER(L32),ROUNDUP(K32*(100-L32)/100, 0),"")</f>
        <v/>
      </c>
      <c r="N32" s="11">
        <v>1</v>
      </c>
      <c r="O32" s="48"/>
      <c r="P32" s="9">
        <v>1</v>
      </c>
      <c r="Q32" s="9">
        <v>1</v>
      </c>
      <c r="R32" s="9">
        <v>1</v>
      </c>
      <c r="S32" s="9">
        <v>1</v>
      </c>
      <c r="T32" s="9">
        <v>1</v>
      </c>
      <c r="U32" s="9">
        <v>1</v>
      </c>
      <c r="V32" s="9">
        <v>1</v>
      </c>
      <c r="W32" s="9">
        <v>1</v>
      </c>
      <c r="X32" s="9">
        <v>300</v>
      </c>
      <c r="Y32" s="49">
        <f>X32/(24*60*60)</f>
        <v>3.472222222222222E-3</v>
      </c>
      <c r="Z32" s="9" t="s">
        <v>193</v>
      </c>
      <c r="AA32" s="14">
        <f>INDEX('[4]NO_ShopData Parameter'!H:H,MATCH([4]JoyShop!Z32,'[4]NO_ShopData Parameter'!I:I,0))</f>
        <v>4</v>
      </c>
      <c r="AB32" s="50">
        <v>1</v>
      </c>
      <c r="AC32" s="51" t="s">
        <v>194</v>
      </c>
      <c r="AD32" s="51" t="s">
        <v>195</v>
      </c>
      <c r="AE32" s="52">
        <v>44875</v>
      </c>
      <c r="AF32" s="9">
        <v>0</v>
      </c>
    </row>
    <row r="33" spans="1:32">
      <c r="A33" s="9" t="s">
        <v>53</v>
      </c>
      <c r="B33" s="9">
        <v>37</v>
      </c>
      <c r="C33" s="9"/>
      <c r="D33" s="9">
        <v>20</v>
      </c>
      <c r="E33" s="46" t="str">
        <f>INDEX([4]NO_참조테이블!$F:$F,MATCH(F33,[4]NO_참조테이블!$E:$E,0))</f>
        <v>마그네슘 의뢰서</v>
      </c>
      <c r="F33" s="9">
        <v>290</v>
      </c>
      <c r="G33" s="14">
        <f>INDEX([4]NO_참조테이블!$G:$G,MATCH(E33,[4]NO_참조테이블!$F:$F,0))</f>
        <v>1</v>
      </c>
      <c r="H33" s="9" t="s">
        <v>192</v>
      </c>
      <c r="I33" s="14">
        <f>INDEX('[4]NO_ShopData Parameter'!H:H,MATCH([4]JoyShop!H33,'[4]NO_ShopData Parameter'!I:I,0))</f>
        <v>1</v>
      </c>
      <c r="J33" s="9">
        <v>5</v>
      </c>
      <c r="K33" s="9">
        <f>INDEX([4]NO_참조테이블!$I:$I,MATCH(E33,[4]NO_참조테이블!$F:$F,0))*J33</f>
        <v>5000</v>
      </c>
      <c r="L33" s="47"/>
      <c r="M33" s="14" t="str">
        <f t="shared" ref="M33:M35" si="5">IF(ISNUMBER(L33),ROUNDUP(K33*(100-L33)/100, 0),"")</f>
        <v/>
      </c>
      <c r="N33" s="11">
        <v>1</v>
      </c>
      <c r="O33" s="48"/>
      <c r="P33" s="9">
        <v>1</v>
      </c>
      <c r="Q33" s="9">
        <v>1</v>
      </c>
      <c r="R33" s="9">
        <v>1</v>
      </c>
      <c r="S33" s="9">
        <v>1</v>
      </c>
      <c r="T33" s="9">
        <v>1</v>
      </c>
      <c r="U33" s="9">
        <v>1</v>
      </c>
      <c r="V33" s="9">
        <v>1</v>
      </c>
      <c r="W33" s="9">
        <v>1</v>
      </c>
      <c r="X33" s="9">
        <v>300</v>
      </c>
      <c r="Y33" s="49">
        <f t="shared" ref="Y33:Y35" si="6">X33/(24*60*60)</f>
        <v>3.472222222222222E-3</v>
      </c>
      <c r="Z33" s="9" t="s">
        <v>193</v>
      </c>
      <c r="AA33" s="14">
        <f>INDEX('[4]NO_ShopData Parameter'!H:H,MATCH([4]JoyShop!Z33,'[4]NO_ShopData Parameter'!I:I,0))</f>
        <v>4</v>
      </c>
      <c r="AB33" s="50">
        <v>1</v>
      </c>
      <c r="AC33" s="51" t="s">
        <v>194</v>
      </c>
      <c r="AD33" s="51" t="s">
        <v>196</v>
      </c>
      <c r="AE33" s="52">
        <v>44875</v>
      </c>
      <c r="AF33" s="9">
        <v>0</v>
      </c>
    </row>
    <row r="34" spans="1:32">
      <c r="A34" s="9" t="s">
        <v>53</v>
      </c>
      <c r="B34" s="9">
        <v>38</v>
      </c>
      <c r="C34" s="9"/>
      <c r="D34" s="9">
        <v>20</v>
      </c>
      <c r="E34" s="46" t="str">
        <f>INDEX([4]NO_참조테이블!$F:$F,MATCH(F34,[4]NO_참조테이블!$E:$E,0))</f>
        <v>석탄 의뢰서</v>
      </c>
      <c r="F34" s="9">
        <v>291</v>
      </c>
      <c r="G34" s="14">
        <f>INDEX([4]NO_참조테이블!$G:$G,MATCH(E34,[4]NO_참조테이블!$F:$F,0))</f>
        <v>1</v>
      </c>
      <c r="H34" s="9" t="s">
        <v>192</v>
      </c>
      <c r="I34" s="14">
        <f>INDEX('[4]NO_ShopData Parameter'!H:H,MATCH([4]JoyShop!H34,'[4]NO_ShopData Parameter'!I:I,0))</f>
        <v>1</v>
      </c>
      <c r="J34" s="9">
        <v>5</v>
      </c>
      <c r="K34" s="9">
        <f>INDEX([4]NO_참조테이블!$I:$I,MATCH(E34,[4]NO_참조테이블!$F:$F,0))*J34</f>
        <v>5000</v>
      </c>
      <c r="L34" s="47"/>
      <c r="M34" s="14" t="str">
        <f t="shared" si="5"/>
        <v/>
      </c>
      <c r="N34" s="11">
        <v>1</v>
      </c>
      <c r="O34" s="48"/>
      <c r="P34" s="9">
        <v>1</v>
      </c>
      <c r="Q34" s="9">
        <v>1</v>
      </c>
      <c r="R34" s="9">
        <v>1</v>
      </c>
      <c r="S34" s="9">
        <v>1</v>
      </c>
      <c r="T34" s="9">
        <v>1</v>
      </c>
      <c r="U34" s="9">
        <v>1</v>
      </c>
      <c r="V34" s="9">
        <v>1</v>
      </c>
      <c r="W34" s="9">
        <v>1</v>
      </c>
      <c r="X34" s="9">
        <v>300</v>
      </c>
      <c r="Y34" s="49">
        <f t="shared" si="6"/>
        <v>3.472222222222222E-3</v>
      </c>
      <c r="Z34" s="9" t="s">
        <v>193</v>
      </c>
      <c r="AA34" s="14">
        <f>INDEX('[4]NO_ShopData Parameter'!H:H,MATCH([4]JoyShop!Z34,'[4]NO_ShopData Parameter'!I:I,0))</f>
        <v>4</v>
      </c>
      <c r="AB34" s="50">
        <v>1</v>
      </c>
      <c r="AC34" s="51" t="s">
        <v>194</v>
      </c>
      <c r="AD34" s="51" t="s">
        <v>196</v>
      </c>
      <c r="AE34" s="52">
        <v>44875</v>
      </c>
      <c r="AF34" s="9">
        <v>0</v>
      </c>
    </row>
    <row r="35" spans="1:32">
      <c r="A35" s="9" t="s">
        <v>53</v>
      </c>
      <c r="B35" s="9">
        <v>39</v>
      </c>
      <c r="C35" s="9"/>
      <c r="D35" s="9">
        <v>20</v>
      </c>
      <c r="E35" s="46" t="str">
        <f>INDEX([4]NO_참조테이블!$F:$F,MATCH(F35,[4]NO_참조테이블!$E:$E,0))</f>
        <v>아연 의뢰서</v>
      </c>
      <c r="F35" s="9">
        <v>292</v>
      </c>
      <c r="G35" s="14">
        <f>INDEX([4]NO_참조테이블!$G:$G,MATCH(E35,[4]NO_참조테이블!$F:$F,0))</f>
        <v>1</v>
      </c>
      <c r="H35" s="9" t="s">
        <v>192</v>
      </c>
      <c r="I35" s="14">
        <f>INDEX('[4]NO_ShopData Parameter'!H:H,MATCH([4]JoyShop!H35,'[4]NO_ShopData Parameter'!I:I,0))</f>
        <v>1</v>
      </c>
      <c r="J35" s="9">
        <v>5</v>
      </c>
      <c r="K35" s="9">
        <f>INDEX([4]NO_참조테이블!$I:$I,MATCH(E35,[4]NO_참조테이블!$F:$F,0))*J35</f>
        <v>5000</v>
      </c>
      <c r="L35" s="47"/>
      <c r="M35" s="14" t="str">
        <f t="shared" si="5"/>
        <v/>
      </c>
      <c r="N35" s="11">
        <v>1</v>
      </c>
      <c r="O35" s="48"/>
      <c r="P35" s="9">
        <v>1</v>
      </c>
      <c r="Q35" s="9">
        <v>1</v>
      </c>
      <c r="R35" s="9">
        <v>1</v>
      </c>
      <c r="S35" s="9">
        <v>1</v>
      </c>
      <c r="T35" s="9">
        <v>1</v>
      </c>
      <c r="U35" s="9">
        <v>1</v>
      </c>
      <c r="V35" s="9">
        <v>1</v>
      </c>
      <c r="W35" s="9">
        <v>1</v>
      </c>
      <c r="X35" s="9">
        <v>300</v>
      </c>
      <c r="Y35" s="49">
        <f t="shared" si="6"/>
        <v>3.472222222222222E-3</v>
      </c>
      <c r="Z35" s="9" t="s">
        <v>193</v>
      </c>
      <c r="AA35" s="14">
        <f>INDEX('[4]NO_ShopData Parameter'!H:H,MATCH([4]JoyShop!Z35,'[4]NO_ShopData Parameter'!I:I,0))</f>
        <v>4</v>
      </c>
      <c r="AB35" s="50">
        <v>1</v>
      </c>
      <c r="AC35" s="51" t="s">
        <v>194</v>
      </c>
      <c r="AD35" s="51" t="s">
        <v>196</v>
      </c>
      <c r="AE35" s="52">
        <v>44875</v>
      </c>
      <c r="AF35" s="9">
        <v>0</v>
      </c>
    </row>
  </sheetData>
  <phoneticPr fontId="4" type="noConversion"/>
  <conditionalFormatting sqref="A5:A35">
    <cfRule type="expression" dxfId="26" priority="57">
      <formula>A$2="none"</formula>
    </cfRule>
  </conditionalFormatting>
  <conditionalFormatting sqref="B1:B1048576">
    <cfRule type="duplicateValues" dxfId="25" priority="49"/>
  </conditionalFormatting>
  <conditionalFormatting sqref="E39:E50">
    <cfRule type="duplicateValues" dxfId="24" priority="1"/>
  </conditionalFormatting>
  <conditionalFormatting sqref="F1:F27 F36:F1048576">
    <cfRule type="duplicateValues" dxfId="23" priority="2"/>
  </conditionalFormatting>
  <conditionalFormatting sqref="F18">
    <cfRule type="duplicateValues" dxfId="22" priority="3"/>
  </conditionalFormatting>
  <conditionalFormatting sqref="H1:H1048576">
    <cfRule type="cellIs" dxfId="21" priority="40" operator="equal">
      <formula>"주얼"</formula>
    </cfRule>
  </conditionalFormatting>
  <conditionalFormatting sqref="AC5:AF35">
    <cfRule type="containsErrors" dxfId="20" priority="4">
      <formula>ISERROR(AC5)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11387-3617-4662-91F0-A2EDECDDE68B}">
  <dimension ref="A1:P9"/>
  <sheetViews>
    <sheetView workbookViewId="0">
      <selection activeCell="H29" sqref="H29"/>
    </sheetView>
  </sheetViews>
  <sheetFormatPr defaultRowHeight="16.5"/>
  <cols>
    <col min="1" max="1" width="12.375" bestFit="1" customWidth="1"/>
    <col min="2" max="2" width="15.125" bestFit="1" customWidth="1"/>
    <col min="3" max="3" width="23.5" bestFit="1" customWidth="1"/>
    <col min="4" max="4" width="19.375" bestFit="1" customWidth="1"/>
    <col min="5" max="5" width="26.125" bestFit="1" customWidth="1"/>
    <col min="6" max="6" width="18.625" bestFit="1" customWidth="1"/>
    <col min="7" max="7" width="19.25" bestFit="1" customWidth="1"/>
    <col min="8" max="8" width="27.625" bestFit="1" customWidth="1"/>
    <col min="9" max="9" width="29.625" bestFit="1" customWidth="1"/>
    <col min="10" max="10" width="10.25" bestFit="1" customWidth="1"/>
    <col min="11" max="11" width="10.875" bestFit="1" customWidth="1"/>
    <col min="12" max="12" width="9.625" bestFit="1" customWidth="1"/>
    <col min="13" max="14" width="26.75" bestFit="1" customWidth="1"/>
    <col min="15" max="15" width="11.125" bestFit="1" customWidth="1"/>
    <col min="16" max="16" width="16.5" bestFit="1" customWidth="1"/>
  </cols>
  <sheetData>
    <row r="1" spans="1:16">
      <c r="A1" s="1" t="s">
        <v>0</v>
      </c>
      <c r="B1" s="1" t="s">
        <v>1</v>
      </c>
      <c r="C1" s="2" t="s">
        <v>197</v>
      </c>
      <c r="D1" s="1" t="s">
        <v>198</v>
      </c>
      <c r="E1" s="35" t="s">
        <v>199</v>
      </c>
      <c r="F1" s="35" t="s">
        <v>200</v>
      </c>
      <c r="G1" s="35" t="s">
        <v>201</v>
      </c>
      <c r="H1" s="53" t="s">
        <v>202</v>
      </c>
      <c r="I1" s="53" t="s">
        <v>456</v>
      </c>
      <c r="J1" s="53" t="s">
        <v>203</v>
      </c>
      <c r="K1" s="2" t="s">
        <v>12</v>
      </c>
      <c r="L1" s="1" t="s">
        <v>13</v>
      </c>
      <c r="M1" s="53" t="s">
        <v>204</v>
      </c>
      <c r="N1" s="1" t="s">
        <v>205</v>
      </c>
      <c r="O1" s="2" t="s">
        <v>20</v>
      </c>
      <c r="P1" s="37" t="s">
        <v>21</v>
      </c>
    </row>
    <row r="2" spans="1:16">
      <c r="A2" s="4" t="s">
        <v>22</v>
      </c>
      <c r="B2" s="4" t="s">
        <v>23</v>
      </c>
      <c r="C2" s="38" t="s">
        <v>24</v>
      </c>
      <c r="D2" s="39" t="s">
        <v>206</v>
      </c>
      <c r="E2" s="40" t="s">
        <v>22</v>
      </c>
      <c r="F2" s="40" t="s">
        <v>26</v>
      </c>
      <c r="G2" s="40" t="s">
        <v>23</v>
      </c>
      <c r="H2" s="54" t="s">
        <v>26</v>
      </c>
      <c r="I2" s="54" t="s">
        <v>26</v>
      </c>
      <c r="J2" s="54" t="s">
        <v>23</v>
      </c>
      <c r="K2" s="5" t="s">
        <v>24</v>
      </c>
      <c r="L2" s="4" t="s">
        <v>207</v>
      </c>
      <c r="M2" s="54" t="s">
        <v>28</v>
      </c>
      <c r="N2" s="4" t="s">
        <v>28</v>
      </c>
      <c r="O2" s="5" t="s">
        <v>24</v>
      </c>
      <c r="P2" s="5" t="s">
        <v>24</v>
      </c>
    </row>
    <row r="3" spans="1:16">
      <c r="A3" s="4" t="s">
        <v>30</v>
      </c>
      <c r="B3" s="4" t="s">
        <v>30</v>
      </c>
      <c r="C3" s="43" t="s">
        <v>29</v>
      </c>
      <c r="D3" s="39" t="s">
        <v>30</v>
      </c>
      <c r="E3" s="40" t="s">
        <v>30</v>
      </c>
      <c r="F3" s="40" t="s">
        <v>30</v>
      </c>
      <c r="G3" s="40" t="s">
        <v>30</v>
      </c>
      <c r="H3" s="54" t="s">
        <v>29</v>
      </c>
      <c r="I3" s="54" t="s">
        <v>29</v>
      </c>
      <c r="J3" s="54" t="s">
        <v>29</v>
      </c>
      <c r="K3" s="55" t="s">
        <v>29</v>
      </c>
      <c r="L3" s="44" t="s">
        <v>29</v>
      </c>
      <c r="M3" s="54" t="s">
        <v>30</v>
      </c>
      <c r="N3" s="4" t="s">
        <v>30</v>
      </c>
      <c r="O3" s="6" t="s">
        <v>31</v>
      </c>
      <c r="P3" s="43" t="s">
        <v>29</v>
      </c>
    </row>
    <row r="4" spans="1:16">
      <c r="A4" s="4" t="s">
        <v>32</v>
      </c>
      <c r="B4" s="4" t="s">
        <v>208</v>
      </c>
      <c r="C4" s="38" t="s">
        <v>209</v>
      </c>
      <c r="D4" s="4" t="s">
        <v>210</v>
      </c>
      <c r="E4" s="40" t="s">
        <v>211</v>
      </c>
      <c r="F4" s="40" t="s">
        <v>212</v>
      </c>
      <c r="G4" s="40" t="s">
        <v>213</v>
      </c>
      <c r="H4" s="54" t="s">
        <v>458</v>
      </c>
      <c r="I4" s="54" t="s">
        <v>457</v>
      </c>
      <c r="J4" s="54" t="s">
        <v>215</v>
      </c>
      <c r="K4" s="5" t="s">
        <v>216</v>
      </c>
      <c r="L4" s="4" t="s">
        <v>217</v>
      </c>
      <c r="M4" s="54" t="s">
        <v>218</v>
      </c>
      <c r="N4" s="4" t="s">
        <v>219</v>
      </c>
      <c r="O4" s="5" t="s">
        <v>51</v>
      </c>
      <c r="P4" s="45" t="s">
        <v>52</v>
      </c>
    </row>
    <row r="5" spans="1:16">
      <c r="A5" s="9" t="s">
        <v>53</v>
      </c>
      <c r="B5" s="9">
        <v>1</v>
      </c>
      <c r="C5" s="9" t="s">
        <v>220</v>
      </c>
      <c r="D5" s="14" t="str">
        <f>INDEX([1]KOR_StringTable!$B:$B,MATCH(C5,[1]KOR_StringTable!$C:$C,0))</f>
        <v>FashionInteriorSet_1</v>
      </c>
      <c r="E5" s="47" t="s">
        <v>221</v>
      </c>
      <c r="F5" s="47">
        <v>0</v>
      </c>
      <c r="G5" s="9">
        <v>0</v>
      </c>
      <c r="H5" s="9">
        <v>1</v>
      </c>
      <c r="I5" s="56">
        <v>0</v>
      </c>
      <c r="J5" s="56">
        <v>1</v>
      </c>
      <c r="K5" s="9" t="s">
        <v>222</v>
      </c>
      <c r="L5" s="14">
        <f>INDEX('[4]NO_ShopData Parameter'!K:K,MATCH([4]FashionInteriorSet!J5,'[4]NO_ShopData Parameter'!L:L,0))</f>
        <v>1</v>
      </c>
      <c r="M5" s="51" t="s">
        <v>194</v>
      </c>
      <c r="N5" s="57" t="s">
        <v>223</v>
      </c>
      <c r="O5" s="52">
        <v>44875</v>
      </c>
      <c r="P5" s="9">
        <v>0</v>
      </c>
    </row>
    <row r="6" spans="1:16">
      <c r="A6" s="9" t="s">
        <v>53</v>
      </c>
      <c r="B6" s="9">
        <v>2</v>
      </c>
      <c r="C6" s="9" t="s">
        <v>224</v>
      </c>
      <c r="D6" s="14" t="str">
        <f>INDEX([1]KOR_StringTable!$B:$B,MATCH(C6,[1]KOR_StringTable!$C:$C,0))</f>
        <v>FashionInteriorSet_2</v>
      </c>
      <c r="E6" s="47" t="s">
        <v>225</v>
      </c>
      <c r="F6" s="47">
        <v>0</v>
      </c>
      <c r="G6" s="9">
        <v>0</v>
      </c>
      <c r="H6" s="9">
        <v>1</v>
      </c>
      <c r="I6" s="56">
        <v>0</v>
      </c>
      <c r="J6" s="56">
        <v>2</v>
      </c>
      <c r="K6" s="9" t="s">
        <v>59</v>
      </c>
      <c r="L6" s="14">
        <f>INDEX('[4]NO_ShopData Parameter'!K:K,MATCH([4]FashionInteriorSet!J6,'[4]NO_ShopData Parameter'!L:L,0))</f>
        <v>0</v>
      </c>
      <c r="M6" s="51" t="s">
        <v>194</v>
      </c>
      <c r="N6" s="57" t="s">
        <v>223</v>
      </c>
      <c r="O6" s="52">
        <v>44875</v>
      </c>
      <c r="P6" s="9">
        <v>0</v>
      </c>
    </row>
    <row r="7" spans="1:16">
      <c r="A7" s="9" t="s">
        <v>53</v>
      </c>
      <c r="B7" s="9">
        <v>1001</v>
      </c>
      <c r="C7" s="9" t="s">
        <v>226</v>
      </c>
      <c r="D7" s="14" t="str">
        <f>INDEX([1]KOR_StringTable!$B:$B,MATCH(C7,[1]KOR_StringTable!$C:$C,0))</f>
        <v>FashionInteriorSet_1001</v>
      </c>
      <c r="E7" s="47" t="s">
        <v>227</v>
      </c>
      <c r="F7" s="47">
        <v>0</v>
      </c>
      <c r="G7" s="9">
        <v>0</v>
      </c>
      <c r="H7" s="9">
        <v>0</v>
      </c>
      <c r="I7" s="56">
        <v>0</v>
      </c>
      <c r="J7" s="56">
        <v>1</v>
      </c>
      <c r="K7" s="9" t="s">
        <v>59</v>
      </c>
      <c r="L7" s="14">
        <f>INDEX('[4]NO_ShopData Parameter'!K:K,MATCH([4]FashionInteriorSet!J7,'[4]NO_ShopData Parameter'!L:L,0))</f>
        <v>0</v>
      </c>
      <c r="M7" s="51" t="s">
        <v>194</v>
      </c>
      <c r="N7" s="57" t="s">
        <v>223</v>
      </c>
      <c r="O7" s="52">
        <v>44875</v>
      </c>
      <c r="P7" s="9">
        <v>0</v>
      </c>
    </row>
    <row r="8" spans="1:16">
      <c r="A8" s="9" t="s">
        <v>53</v>
      </c>
      <c r="B8" s="9">
        <v>1002</v>
      </c>
      <c r="C8" s="9" t="s">
        <v>228</v>
      </c>
      <c r="D8" s="14" t="str">
        <f>INDEX([1]KOR_StringTable!$B:$B,MATCH(C8,[1]KOR_StringTable!$C:$C,0))</f>
        <v>FashionInteriorSet_1002</v>
      </c>
      <c r="E8" s="47" t="s">
        <v>229</v>
      </c>
      <c r="F8" s="47">
        <v>0</v>
      </c>
      <c r="G8" s="9">
        <v>0</v>
      </c>
      <c r="H8" s="9">
        <v>0</v>
      </c>
      <c r="I8" s="56">
        <v>1</v>
      </c>
      <c r="J8" s="56">
        <v>2</v>
      </c>
      <c r="K8" s="9" t="s">
        <v>59</v>
      </c>
      <c r="L8" s="14">
        <f>INDEX('[4]NO_ShopData Parameter'!K:K,MATCH([4]FashionInteriorSet!J8,'[4]NO_ShopData Parameter'!L:L,0))</f>
        <v>0</v>
      </c>
      <c r="M8" s="51" t="s">
        <v>194</v>
      </c>
      <c r="N8" s="57" t="s">
        <v>223</v>
      </c>
      <c r="O8" s="52">
        <v>44875</v>
      </c>
      <c r="P8" s="9">
        <v>0</v>
      </c>
    </row>
    <row r="9" spans="1:16">
      <c r="A9" s="9" t="s">
        <v>53</v>
      </c>
      <c r="B9" s="9">
        <v>1003</v>
      </c>
      <c r="C9" s="9" t="s">
        <v>230</v>
      </c>
      <c r="D9" s="14" t="e">
        <f>INDEX([1]KOR_StringTable!$B:$B,MATCH(C9,[1]KOR_StringTable!$C:$C,0))</f>
        <v>#N/A</v>
      </c>
      <c r="E9" s="47" t="s">
        <v>229</v>
      </c>
      <c r="F9" s="47">
        <v>0</v>
      </c>
      <c r="G9" s="9">
        <v>0</v>
      </c>
      <c r="H9" s="9">
        <v>0</v>
      </c>
      <c r="I9" s="56">
        <v>1</v>
      </c>
      <c r="J9" s="56">
        <v>1</v>
      </c>
      <c r="K9" s="9" t="s">
        <v>59</v>
      </c>
      <c r="L9" s="14" t="e">
        <f>INDEX('[4]NO_ShopData Parameter'!K:K,MATCH([4]FashionInteriorSet!J9,'[4]NO_ShopData Parameter'!L:L,0))</f>
        <v>#N/A</v>
      </c>
      <c r="M9" s="51" t="s">
        <v>194</v>
      </c>
      <c r="N9" s="57" t="s">
        <v>223</v>
      </c>
      <c r="O9" s="52">
        <v>44875</v>
      </c>
      <c r="P9" s="9">
        <v>0</v>
      </c>
    </row>
  </sheetData>
  <phoneticPr fontId="4" type="noConversion"/>
  <conditionalFormatting sqref="A5:A9">
    <cfRule type="expression" dxfId="19" priority="11">
      <formula>A$2="none"</formula>
    </cfRule>
  </conditionalFormatting>
  <conditionalFormatting sqref="C5">
    <cfRule type="duplicateValues" dxfId="18" priority="5"/>
  </conditionalFormatting>
  <conditionalFormatting sqref="M5:P9">
    <cfRule type="containsErrors" dxfId="17" priority="1">
      <formula>ISERROR(M5)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C8A3-52FF-4A16-A78D-728F4CCBDB04}">
  <dimension ref="A1:Q48"/>
  <sheetViews>
    <sheetView workbookViewId="0">
      <selection activeCell="G16" sqref="G16"/>
    </sheetView>
  </sheetViews>
  <sheetFormatPr defaultRowHeight="16.5"/>
  <cols>
    <col min="1" max="1" width="12.375" bestFit="1" customWidth="1"/>
    <col min="2" max="2" width="19.25" bestFit="1" customWidth="1"/>
    <col min="3" max="3" width="23.5" bestFit="1" customWidth="1"/>
    <col min="4" max="4" width="13.375" bestFit="1" customWidth="1"/>
    <col min="5" max="5" width="28" customWidth="1"/>
    <col min="6" max="6" width="11.125" customWidth="1"/>
    <col min="7" max="7" width="15.625" bestFit="1" customWidth="1"/>
    <col min="8" max="8" width="14.375" bestFit="1" customWidth="1"/>
    <col min="9" max="9" width="15.625" bestFit="1" customWidth="1"/>
    <col min="10" max="10" width="14.375" bestFit="1" customWidth="1"/>
    <col min="11" max="11" width="14.375" customWidth="1"/>
    <col min="12" max="12" width="14.625" bestFit="1" customWidth="1"/>
    <col min="13" max="14" width="14.625" customWidth="1"/>
    <col min="15" max="15" width="10.25" bestFit="1" customWidth="1"/>
    <col min="16" max="16" width="11.125" bestFit="1" customWidth="1"/>
    <col min="17" max="17" width="16.5" bestFit="1" customWidth="1"/>
  </cols>
  <sheetData>
    <row r="1" spans="1:17">
      <c r="A1" s="1" t="s">
        <v>0</v>
      </c>
      <c r="B1" s="1" t="s">
        <v>1</v>
      </c>
      <c r="C1" s="2" t="s">
        <v>197</v>
      </c>
      <c r="D1" s="1" t="s">
        <v>231</v>
      </c>
      <c r="E1" s="2" t="s">
        <v>138</v>
      </c>
      <c r="F1" s="1" t="s">
        <v>139</v>
      </c>
      <c r="G1" s="2" t="s">
        <v>232</v>
      </c>
      <c r="H1" s="1" t="s">
        <v>137</v>
      </c>
      <c r="I1" s="2" t="s">
        <v>141</v>
      </c>
      <c r="J1" s="1" t="s">
        <v>142</v>
      </c>
      <c r="K1" s="1" t="s">
        <v>143</v>
      </c>
      <c r="L1" s="35" t="s">
        <v>144</v>
      </c>
      <c r="M1" s="35" t="s">
        <v>145</v>
      </c>
      <c r="N1" s="1" t="s">
        <v>146</v>
      </c>
      <c r="O1" s="53" t="s">
        <v>203</v>
      </c>
      <c r="P1" s="2" t="s">
        <v>20</v>
      </c>
      <c r="Q1" s="37" t="s">
        <v>21</v>
      </c>
    </row>
    <row r="2" spans="1:17">
      <c r="A2" s="4" t="s">
        <v>22</v>
      </c>
      <c r="B2" s="4" t="s">
        <v>23</v>
      </c>
      <c r="C2" s="38" t="s">
        <v>24</v>
      </c>
      <c r="D2" s="39" t="s">
        <v>23</v>
      </c>
      <c r="E2" s="38" t="s">
        <v>24</v>
      </c>
      <c r="F2" s="39" t="s">
        <v>23</v>
      </c>
      <c r="G2" s="5" t="s">
        <v>24</v>
      </c>
      <c r="H2" s="4" t="s">
        <v>163</v>
      </c>
      <c r="I2" s="5" t="s">
        <v>24</v>
      </c>
      <c r="J2" s="4" t="s">
        <v>163</v>
      </c>
      <c r="K2" s="40" t="s">
        <v>23</v>
      </c>
      <c r="L2" s="40" t="s">
        <v>23</v>
      </c>
      <c r="M2" s="40" t="s">
        <v>23</v>
      </c>
      <c r="N2" s="40" t="s">
        <v>23</v>
      </c>
      <c r="O2" s="54" t="s">
        <v>23</v>
      </c>
      <c r="P2" s="5" t="s">
        <v>24</v>
      </c>
      <c r="Q2" s="5" t="s">
        <v>24</v>
      </c>
    </row>
    <row r="3" spans="1:17">
      <c r="A3" s="4" t="s">
        <v>30</v>
      </c>
      <c r="B3" s="4" t="s">
        <v>30</v>
      </c>
      <c r="C3" s="43" t="s">
        <v>29</v>
      </c>
      <c r="D3" s="39" t="s">
        <v>30</v>
      </c>
      <c r="E3" s="43" t="s">
        <v>29</v>
      </c>
      <c r="F3" s="39" t="s">
        <v>30</v>
      </c>
      <c r="G3" s="43" t="s">
        <v>29</v>
      </c>
      <c r="H3" s="4" t="s">
        <v>30</v>
      </c>
      <c r="I3" s="43" t="s">
        <v>29</v>
      </c>
      <c r="J3" s="4" t="s">
        <v>30</v>
      </c>
      <c r="K3" s="40" t="s">
        <v>30</v>
      </c>
      <c r="L3" s="40" t="s">
        <v>30</v>
      </c>
      <c r="M3" s="40" t="s">
        <v>30</v>
      </c>
      <c r="N3" s="44" t="s">
        <v>29</v>
      </c>
      <c r="O3" s="54" t="s">
        <v>29</v>
      </c>
      <c r="P3" s="6" t="s">
        <v>31</v>
      </c>
      <c r="Q3" s="43" t="s">
        <v>29</v>
      </c>
    </row>
    <row r="4" spans="1:17">
      <c r="A4" s="4" t="s">
        <v>32</v>
      </c>
      <c r="B4" s="4" t="s">
        <v>233</v>
      </c>
      <c r="C4" s="38" t="s">
        <v>209</v>
      </c>
      <c r="D4" s="4" t="s">
        <v>208</v>
      </c>
      <c r="E4" s="38" t="s">
        <v>167</v>
      </c>
      <c r="F4" s="4" t="s">
        <v>168</v>
      </c>
      <c r="G4" s="5" t="s">
        <v>165</v>
      </c>
      <c r="H4" s="4" t="s">
        <v>166</v>
      </c>
      <c r="I4" s="5" t="s">
        <v>170</v>
      </c>
      <c r="J4" s="4" t="s">
        <v>171</v>
      </c>
      <c r="K4" s="40" t="s">
        <v>234</v>
      </c>
      <c r="L4" s="40" t="s">
        <v>173</v>
      </c>
      <c r="M4" s="40" t="s">
        <v>174</v>
      </c>
      <c r="N4" s="4" t="s">
        <v>175</v>
      </c>
      <c r="O4" s="54" t="s">
        <v>215</v>
      </c>
      <c r="P4" s="5" t="s">
        <v>51</v>
      </c>
      <c r="Q4" s="45" t="s">
        <v>52</v>
      </c>
    </row>
    <row r="5" spans="1:17">
      <c r="A5" s="9" t="s">
        <v>53</v>
      </c>
      <c r="B5" s="9">
        <v>1</v>
      </c>
      <c r="C5" s="12" t="s">
        <v>220</v>
      </c>
      <c r="D5" s="14">
        <f>INDEX([4]FashionInteriorSet!B:B,MATCH([4]FashionInteriorItem!C5,[4]FashionInteriorSet!C:C,0))</f>
        <v>1</v>
      </c>
      <c r="E5" s="46" t="str">
        <f>INDEX([4]NO_참조테이블!$F:$F,MATCH(F5,[4]NO_참조테이블!$E:$E,0))</f>
        <v>바이올렛 페어리 원피스</v>
      </c>
      <c r="F5" s="11">
        <v>1000051</v>
      </c>
      <c r="G5" s="11" t="s">
        <v>235</v>
      </c>
      <c r="H5" s="14">
        <f>INDEX('[4]NO_ShopData Parameter'!$H:$H,MATCH([4]FashionInteriorItem!G5,'[4]NO_ShopData Parameter'!$I:$I,0))</f>
        <v>13</v>
      </c>
      <c r="I5" s="11" t="s">
        <v>193</v>
      </c>
      <c r="J5" s="14">
        <f>INDEX('[4]NO_ShopData Parameter'!H:H,MATCH([4]FashionInteriorItem!I5,'[4]NO_ShopData Parameter'!I:I,0))</f>
        <v>4</v>
      </c>
      <c r="K5" s="11">
        <v>1</v>
      </c>
      <c r="L5" s="11">
        <v>500</v>
      </c>
      <c r="M5" s="47">
        <v>20</v>
      </c>
      <c r="N5" s="14">
        <f>ROUNDUP(L5*(100-M5)/100, 0)</f>
        <v>400</v>
      </c>
      <c r="O5" s="56">
        <v>1</v>
      </c>
      <c r="P5" s="52">
        <v>44875</v>
      </c>
      <c r="Q5" s="9">
        <v>0</v>
      </c>
    </row>
    <row r="6" spans="1:17">
      <c r="A6" s="9" t="s">
        <v>53</v>
      </c>
      <c r="B6" s="9">
        <v>2</v>
      </c>
      <c r="C6" s="12" t="s">
        <v>220</v>
      </c>
      <c r="D6" s="14">
        <f>INDEX([4]FashionInteriorSet!B:B,MATCH([4]FashionInteriorItem!C6,[4]FashionInteriorSet!C:C,0))</f>
        <v>1</v>
      </c>
      <c r="E6" s="46" t="str">
        <f>INDEX([4]NO_참조테이블!$F:$F,MATCH(F6,[4]NO_참조테이블!$E:$E,0))</f>
        <v>바이올렛 페어리 파스텔 슈즈</v>
      </c>
      <c r="F6" s="11">
        <v>1000052</v>
      </c>
      <c r="G6" s="11" t="s">
        <v>235</v>
      </c>
      <c r="H6" s="14">
        <f>INDEX('[4]NO_ShopData Parameter'!$H:$H,MATCH([4]FashionInteriorItem!G6,'[4]NO_ShopData Parameter'!$I:$I,0))</f>
        <v>13</v>
      </c>
      <c r="I6" s="11" t="s">
        <v>193</v>
      </c>
      <c r="J6" s="14">
        <f>INDEX('[4]NO_ShopData Parameter'!H:H,MATCH([4]FashionInteriorItem!I6,'[4]NO_ShopData Parameter'!I:I,0))</f>
        <v>4</v>
      </c>
      <c r="K6" s="11">
        <v>1</v>
      </c>
      <c r="L6" s="11">
        <v>100</v>
      </c>
      <c r="M6" s="47"/>
      <c r="N6" s="14"/>
      <c r="O6" s="56">
        <v>3</v>
      </c>
      <c r="P6" s="52">
        <v>44875</v>
      </c>
      <c r="Q6" s="9">
        <v>0</v>
      </c>
    </row>
    <row r="7" spans="1:17">
      <c r="A7" s="9" t="s">
        <v>236</v>
      </c>
      <c r="B7" s="9">
        <v>3</v>
      </c>
      <c r="C7" s="12" t="s">
        <v>220</v>
      </c>
      <c r="D7" s="14">
        <f>INDEX([4]FashionInteriorSet!B:B,MATCH([4]FashionInteriorItem!C7,[4]FashionInteriorSet!C:C,0))</f>
        <v>1</v>
      </c>
      <c r="E7" s="46" t="str">
        <f>INDEX([4]NO_참조테이블!$F:$F,MATCH(F7,[4]NO_참조테이블!$E:$E,0))</f>
        <v>바이올렛 페어리 땋은 머리</v>
      </c>
      <c r="F7" s="11">
        <v>1000053</v>
      </c>
      <c r="G7" s="11" t="s">
        <v>235</v>
      </c>
      <c r="H7" s="14">
        <f>INDEX('[4]NO_ShopData Parameter'!$H:$H,MATCH([4]FashionInteriorItem!G7,'[4]NO_ShopData Parameter'!$I:$I,0))</f>
        <v>13</v>
      </c>
      <c r="I7" s="11" t="s">
        <v>193</v>
      </c>
      <c r="J7" s="14">
        <f>INDEX('[4]NO_ShopData Parameter'!H:H,MATCH([4]FashionInteriorItem!I7,'[4]NO_ShopData Parameter'!I:I,0))</f>
        <v>4</v>
      </c>
      <c r="K7" s="11">
        <v>1</v>
      </c>
      <c r="L7" s="11">
        <v>500</v>
      </c>
      <c r="M7" s="47"/>
      <c r="N7" s="14"/>
      <c r="O7" s="56">
        <v>2</v>
      </c>
      <c r="P7" s="52">
        <v>44875</v>
      </c>
      <c r="Q7" s="9">
        <v>0</v>
      </c>
    </row>
    <row r="8" spans="1:17">
      <c r="A8" s="9" t="s">
        <v>236</v>
      </c>
      <c r="B8" s="9">
        <v>4</v>
      </c>
      <c r="C8" s="12" t="s">
        <v>220</v>
      </c>
      <c r="D8" s="14">
        <f>INDEX([4]FashionInteriorSet!B:B,MATCH([4]FashionInteriorItem!C8,[4]FashionInteriorSet!C:C,0))</f>
        <v>1</v>
      </c>
      <c r="E8" s="46" t="str">
        <f>INDEX([4]NO_참조테이블!$F:$F,MATCH(F8,[4]NO_참조테이블!$E:$E,0))</f>
        <v>바이올렛 페어리 나비핀</v>
      </c>
      <c r="F8" s="11">
        <v>1000054</v>
      </c>
      <c r="G8" s="11" t="s">
        <v>235</v>
      </c>
      <c r="H8" s="14">
        <f>INDEX('[4]NO_ShopData Parameter'!$H:$H,MATCH([4]FashionInteriorItem!G8,'[4]NO_ShopData Parameter'!$I:$I,0))</f>
        <v>13</v>
      </c>
      <c r="I8" s="11" t="s">
        <v>193</v>
      </c>
      <c r="J8" s="14">
        <f>INDEX('[4]NO_ShopData Parameter'!H:H,MATCH([4]FashionInteriorItem!I8,'[4]NO_ShopData Parameter'!I:I,0))</f>
        <v>4</v>
      </c>
      <c r="K8" s="11">
        <v>1</v>
      </c>
      <c r="L8" s="11">
        <v>100</v>
      </c>
      <c r="M8" s="47"/>
      <c r="N8" s="14"/>
      <c r="O8" s="56">
        <v>4</v>
      </c>
      <c r="P8" s="52">
        <v>44875</v>
      </c>
      <c r="Q8" s="9">
        <v>0</v>
      </c>
    </row>
    <row r="9" spans="1:17">
      <c r="A9" s="9" t="s">
        <v>236</v>
      </c>
      <c r="B9" s="9">
        <v>5</v>
      </c>
      <c r="C9" s="12" t="s">
        <v>220</v>
      </c>
      <c r="D9" s="14">
        <f>INDEX([4]FashionInteriorSet!B:B,MATCH([4]FashionInteriorItem!C9,[4]FashionInteriorSet!C:C,0))</f>
        <v>1</v>
      </c>
      <c r="E9" s="46" t="str">
        <f>INDEX([4]NO_참조테이블!$F:$F,MATCH(F9,[4]NO_참조테이블!$E:$E,0))</f>
        <v>바이올렛 페어리 아우라</v>
      </c>
      <c r="F9" s="11">
        <v>1000055</v>
      </c>
      <c r="G9" s="11" t="s">
        <v>235</v>
      </c>
      <c r="H9" s="14">
        <f>INDEX('[4]NO_ShopData Parameter'!$H:$H,MATCH([4]FashionInteriorItem!G9,'[4]NO_ShopData Parameter'!$I:$I,0))</f>
        <v>13</v>
      </c>
      <c r="I9" s="11" t="s">
        <v>193</v>
      </c>
      <c r="J9" s="14">
        <f>INDEX('[4]NO_ShopData Parameter'!H:H,MATCH([4]FashionInteriorItem!I9,'[4]NO_ShopData Parameter'!I:I,0))</f>
        <v>4</v>
      </c>
      <c r="K9" s="11">
        <v>1</v>
      </c>
      <c r="L9" s="11">
        <v>100</v>
      </c>
      <c r="M9" s="47"/>
      <c r="N9" s="14"/>
      <c r="O9" s="56">
        <v>5</v>
      </c>
      <c r="P9" s="52">
        <v>44875</v>
      </c>
      <c r="Q9" s="9">
        <v>0</v>
      </c>
    </row>
    <row r="10" spans="1:17">
      <c r="A10" s="9" t="s">
        <v>236</v>
      </c>
      <c r="B10" s="9">
        <v>6</v>
      </c>
      <c r="C10" s="12" t="s">
        <v>220</v>
      </c>
      <c r="D10" s="14">
        <f>INDEX([4]FashionInteriorSet!B:B,MATCH([4]FashionInteriorItem!C10,[4]FashionInteriorSet!C:C,0))</f>
        <v>1</v>
      </c>
      <c r="E10" s="46" t="str">
        <f>INDEX([4]NO_참조테이블!$F:$F,MATCH(F10,[4]NO_참조테이블!$E:$E,0))</f>
        <v>바이올렛 페어리 플라워</v>
      </c>
      <c r="F10" s="11">
        <v>1000056</v>
      </c>
      <c r="G10" s="11" t="s">
        <v>235</v>
      </c>
      <c r="H10" s="14">
        <f>INDEX('[4]NO_ShopData Parameter'!$H:$H,MATCH([4]FashionInteriorItem!G10,'[4]NO_ShopData Parameter'!$I:$I,0))</f>
        <v>13</v>
      </c>
      <c r="I10" s="11" t="s">
        <v>193</v>
      </c>
      <c r="J10" s="14">
        <f>INDEX('[4]NO_ShopData Parameter'!H:H,MATCH([4]FashionInteriorItem!I10,'[4]NO_ShopData Parameter'!I:I,0))</f>
        <v>4</v>
      </c>
      <c r="K10" s="11">
        <v>1</v>
      </c>
      <c r="L10" s="11">
        <v>100</v>
      </c>
      <c r="M10" s="47"/>
      <c r="N10" s="14"/>
      <c r="O10" s="56">
        <v>6</v>
      </c>
      <c r="P10" s="52">
        <v>44875</v>
      </c>
      <c r="Q10" s="9">
        <v>0</v>
      </c>
    </row>
    <row r="11" spans="1:17">
      <c r="A11" s="9" t="s">
        <v>236</v>
      </c>
      <c r="B11" s="9">
        <v>7</v>
      </c>
      <c r="C11" s="12" t="s">
        <v>220</v>
      </c>
      <c r="D11" s="14">
        <f>INDEX([4]FashionInteriorSet!B:B,MATCH([4]FashionInteriorItem!C11,[4]FashionInteriorSet!C:C,0))</f>
        <v>1</v>
      </c>
      <c r="E11" s="46" t="str">
        <f>INDEX([4]NO_참조테이블!$F:$F,MATCH(F11,[4]NO_참조테이블!$E:$E,0))</f>
        <v>바이올렛 페어리 미니백</v>
      </c>
      <c r="F11" s="11">
        <v>1000057</v>
      </c>
      <c r="G11" s="11" t="s">
        <v>235</v>
      </c>
      <c r="H11" s="14">
        <f>INDEX('[4]NO_ShopData Parameter'!$H:$H,MATCH([4]FashionInteriorItem!G11,'[4]NO_ShopData Parameter'!$I:$I,0))</f>
        <v>13</v>
      </c>
      <c r="I11" s="11" t="s">
        <v>193</v>
      </c>
      <c r="J11" s="14">
        <f>INDEX('[4]NO_ShopData Parameter'!H:H,MATCH([4]FashionInteriorItem!I11,'[4]NO_ShopData Parameter'!I:I,0))</f>
        <v>4</v>
      </c>
      <c r="K11" s="11">
        <v>1</v>
      </c>
      <c r="L11" s="11">
        <v>100</v>
      </c>
      <c r="M11" s="47"/>
      <c r="N11" s="14"/>
      <c r="O11" s="56">
        <v>7</v>
      </c>
      <c r="P11" s="52">
        <v>44875</v>
      </c>
      <c r="Q11" s="9">
        <v>0</v>
      </c>
    </row>
    <row r="12" spans="1:17">
      <c r="A12" s="9" t="s">
        <v>53</v>
      </c>
      <c r="B12" s="9">
        <v>8</v>
      </c>
      <c r="C12" s="12" t="s">
        <v>220</v>
      </c>
      <c r="D12" s="14">
        <f>INDEX([4]FashionInteriorSet!B:B,MATCH([4]FashionInteriorItem!C12,[4]FashionInteriorSet!C:C,0))</f>
        <v>1</v>
      </c>
      <c r="E12" s="46" t="str">
        <f>INDEX([4]NO_참조테이블!$F:$F,MATCH(F12,[4]NO_참조테이블!$E:$E,0))</f>
        <v>바이올렛 페어리 이어링</v>
      </c>
      <c r="F12" s="11">
        <v>1000058</v>
      </c>
      <c r="G12" s="11" t="s">
        <v>235</v>
      </c>
      <c r="H12" s="14">
        <f>INDEX('[4]NO_ShopData Parameter'!$H:$H,MATCH([4]FashionInteriorItem!G12,'[4]NO_ShopData Parameter'!$I:$I,0))</f>
        <v>13</v>
      </c>
      <c r="I12" s="11" t="s">
        <v>193</v>
      </c>
      <c r="J12" s="14">
        <f>INDEX('[4]NO_ShopData Parameter'!H:H,MATCH([4]FashionInteriorItem!I12,'[4]NO_ShopData Parameter'!I:I,0))</f>
        <v>4</v>
      </c>
      <c r="K12" s="11">
        <v>1</v>
      </c>
      <c r="L12" s="11">
        <v>100</v>
      </c>
      <c r="M12" s="47"/>
      <c r="N12" s="14"/>
      <c r="O12" s="56">
        <v>8</v>
      </c>
      <c r="P12" s="52">
        <v>44875</v>
      </c>
      <c r="Q12" s="9">
        <v>0</v>
      </c>
    </row>
    <row r="13" spans="1:17">
      <c r="A13" s="9" t="s">
        <v>53</v>
      </c>
      <c r="B13" s="9">
        <v>9</v>
      </c>
      <c r="C13" s="12" t="s">
        <v>220</v>
      </c>
      <c r="D13" s="14">
        <f>INDEX([4]FashionInteriorSet!B:B,MATCH([4]FashionInteriorItem!C13,[4]FashionInteriorSet!C:C,0))</f>
        <v>1</v>
      </c>
      <c r="E13" s="46" t="str">
        <f>INDEX([4]NO_참조테이블!$F:$F,MATCH(F13,[4]NO_참조테이블!$E:$E,0))</f>
        <v>바이올렛 페어리 리본</v>
      </c>
      <c r="F13" s="11">
        <v>1000059</v>
      </c>
      <c r="G13" s="11" t="s">
        <v>235</v>
      </c>
      <c r="H13" s="14">
        <f>INDEX('[4]NO_ShopData Parameter'!$H:$H,MATCH([4]FashionInteriorItem!G13,'[4]NO_ShopData Parameter'!$I:$I,0))</f>
        <v>13</v>
      </c>
      <c r="I13" s="11" t="s">
        <v>193</v>
      </c>
      <c r="J13" s="14">
        <f>INDEX('[4]NO_ShopData Parameter'!H:H,MATCH([4]FashionInteriorItem!I13,'[4]NO_ShopData Parameter'!I:I,0))</f>
        <v>4</v>
      </c>
      <c r="K13" s="11">
        <v>1</v>
      </c>
      <c r="L13" s="11">
        <v>100</v>
      </c>
      <c r="M13" s="47"/>
      <c r="N13" s="14"/>
      <c r="O13" s="56">
        <v>9</v>
      </c>
      <c r="P13" s="52">
        <v>44875</v>
      </c>
      <c r="Q13" s="9">
        <v>0</v>
      </c>
    </row>
    <row r="14" spans="1:17">
      <c r="A14" s="9" t="s">
        <v>236</v>
      </c>
      <c r="B14" s="9">
        <v>10</v>
      </c>
      <c r="C14" s="12" t="s">
        <v>220</v>
      </c>
      <c r="D14" s="14">
        <f>INDEX([4]FashionInteriorSet!B:B,MATCH([4]FashionInteriorItem!C14,[4]FashionInteriorSet!C:C,0))</f>
        <v>1</v>
      </c>
      <c r="E14" s="46" t="str">
        <f>INDEX([4]NO_참조테이블!$F:$F,MATCH(F14,[4]NO_참조테이블!$E:$E,0))</f>
        <v>밤하늘 귀걸이</v>
      </c>
      <c r="F14" s="11">
        <v>1000000</v>
      </c>
      <c r="G14" s="11" t="s">
        <v>235</v>
      </c>
      <c r="H14" s="14">
        <f>INDEX('[4]NO_ShopData Parameter'!$H:$H,MATCH([4]FashionInteriorItem!G14,'[4]NO_ShopData Parameter'!$I:$I,0))</f>
        <v>13</v>
      </c>
      <c r="I14" s="11" t="s">
        <v>193</v>
      </c>
      <c r="J14" s="14">
        <f>INDEX('[4]NO_ShopData Parameter'!H:H,MATCH([4]FashionInteriorItem!I14,'[4]NO_ShopData Parameter'!I:I,0))</f>
        <v>4</v>
      </c>
      <c r="K14" s="11">
        <v>1</v>
      </c>
      <c r="L14" s="11">
        <v>100</v>
      </c>
      <c r="M14" s="47"/>
      <c r="N14" s="14"/>
      <c r="O14" s="56">
        <v>10</v>
      </c>
      <c r="P14" s="52">
        <v>44875</v>
      </c>
      <c r="Q14" s="9">
        <v>0</v>
      </c>
    </row>
    <row r="15" spans="1:17">
      <c r="A15" s="9" t="s">
        <v>236</v>
      </c>
      <c r="B15" s="9">
        <v>11</v>
      </c>
      <c r="C15" s="12" t="s">
        <v>224</v>
      </c>
      <c r="D15" s="14">
        <f>INDEX([4]FashionInteriorSet!B:B,MATCH([4]FashionInteriorItem!C15,[4]FashionInteriorSet!C:C,0))</f>
        <v>2</v>
      </c>
      <c r="E15" s="46" t="str">
        <f>INDEX([4]NO_참조테이블!$F:$F,MATCH(F15,[4]NO_참조테이블!$E:$E,0))</f>
        <v>밤하늘 요정의 귀</v>
      </c>
      <c r="F15" s="11">
        <v>1000001</v>
      </c>
      <c r="G15" s="11" t="s">
        <v>235</v>
      </c>
      <c r="H15" s="14">
        <f>INDEX('[4]NO_ShopData Parameter'!$H:$H,MATCH([4]FashionInteriorItem!G15,'[4]NO_ShopData Parameter'!$I:$I,0))</f>
        <v>13</v>
      </c>
      <c r="I15" s="11" t="s">
        <v>193</v>
      </c>
      <c r="J15" s="14">
        <f>INDEX('[4]NO_ShopData Parameter'!H:H,MATCH([4]FashionInteriorItem!I15,'[4]NO_ShopData Parameter'!I:I,0))</f>
        <v>4</v>
      </c>
      <c r="K15" s="11">
        <v>1</v>
      </c>
      <c r="L15" s="11">
        <v>100</v>
      </c>
      <c r="M15" s="47"/>
      <c r="N15" s="14"/>
      <c r="O15" s="56">
        <v>3</v>
      </c>
      <c r="P15" s="52">
        <v>44875</v>
      </c>
      <c r="Q15" s="9">
        <v>0</v>
      </c>
    </row>
    <row r="16" spans="1:17">
      <c r="A16" s="9" t="s">
        <v>236</v>
      </c>
      <c r="B16" s="9">
        <v>12</v>
      </c>
      <c r="C16" s="12" t="s">
        <v>224</v>
      </c>
      <c r="D16" s="14">
        <f>INDEX([4]FashionInteriorSet!B:B,MATCH([4]FashionInteriorItem!C16,[4]FashionInteriorSet!C:C,0))</f>
        <v>2</v>
      </c>
      <c r="E16" s="46" t="str">
        <f>INDEX([4]NO_참조테이블!$F:$F,MATCH(F16,[4]NO_참조테이블!$E:$E,0))</f>
        <v>밤하늘 날개</v>
      </c>
      <c r="F16" s="11">
        <v>1000002</v>
      </c>
      <c r="G16" s="11" t="s">
        <v>235</v>
      </c>
      <c r="H16" s="14">
        <f>INDEX('[4]NO_ShopData Parameter'!$H:$H,MATCH([4]FashionInteriorItem!G16,'[4]NO_ShopData Parameter'!$I:$I,0))</f>
        <v>13</v>
      </c>
      <c r="I16" s="11" t="s">
        <v>193</v>
      </c>
      <c r="J16" s="14">
        <f>INDEX('[4]NO_ShopData Parameter'!H:H,MATCH([4]FashionInteriorItem!I16,'[4]NO_ShopData Parameter'!I:I,0))</f>
        <v>4</v>
      </c>
      <c r="K16" s="11">
        <v>1</v>
      </c>
      <c r="L16" s="11">
        <v>1000</v>
      </c>
      <c r="M16" s="47"/>
      <c r="N16" s="14"/>
      <c r="O16" s="56">
        <v>4</v>
      </c>
      <c r="P16" s="52">
        <v>44875</v>
      </c>
      <c r="Q16" s="9">
        <v>0</v>
      </c>
    </row>
    <row r="17" spans="1:17">
      <c r="A17" s="9" t="s">
        <v>236</v>
      </c>
      <c r="B17" s="9">
        <v>13</v>
      </c>
      <c r="C17" s="12" t="s">
        <v>224</v>
      </c>
      <c r="D17" s="14">
        <f>INDEX([4]FashionInteriorSet!B:B,MATCH([4]FashionInteriorItem!C17,[4]FashionInteriorSet!C:C,0))</f>
        <v>2</v>
      </c>
      <c r="E17" s="46" t="str">
        <f>INDEX([4]NO_참조테이블!$F:$F,MATCH(F17,[4]NO_참조테이블!$E:$E,0))</f>
        <v>밤하늘의 별</v>
      </c>
      <c r="F17" s="11">
        <v>1000003</v>
      </c>
      <c r="G17" s="11" t="s">
        <v>235</v>
      </c>
      <c r="H17" s="14">
        <f>INDEX('[4]NO_ShopData Parameter'!$H:$H,MATCH([4]FashionInteriorItem!G17,'[4]NO_ShopData Parameter'!$I:$I,0))</f>
        <v>13</v>
      </c>
      <c r="I17" s="11" t="s">
        <v>193</v>
      </c>
      <c r="J17" s="14">
        <f>INDEX('[4]NO_ShopData Parameter'!H:H,MATCH([4]FashionInteriorItem!I17,'[4]NO_ShopData Parameter'!I:I,0))</f>
        <v>4</v>
      </c>
      <c r="K17" s="11">
        <v>1</v>
      </c>
      <c r="L17" s="11">
        <v>100</v>
      </c>
      <c r="M17" s="47"/>
      <c r="N17" s="14"/>
      <c r="O17" s="56">
        <v>5</v>
      </c>
      <c r="P17" s="52">
        <v>44875</v>
      </c>
      <c r="Q17" s="9">
        <v>0</v>
      </c>
    </row>
    <row r="18" spans="1:17">
      <c r="A18" s="9" t="s">
        <v>236</v>
      </c>
      <c r="B18" s="9">
        <v>14</v>
      </c>
      <c r="C18" s="12" t="s">
        <v>224</v>
      </c>
      <c r="D18" s="14">
        <f>INDEX([4]FashionInteriorSet!B:B,MATCH([4]FashionInteriorItem!C18,[4]FashionInteriorSet!C:C,0))</f>
        <v>2</v>
      </c>
      <c r="E18" s="46" t="str">
        <f>INDEX([4]NO_참조테이블!$F:$F,MATCH(F18,[4]NO_참조테이블!$E:$E,0))</f>
        <v>밤하늘 왕관</v>
      </c>
      <c r="F18" s="11">
        <v>1000004</v>
      </c>
      <c r="G18" s="11" t="s">
        <v>235</v>
      </c>
      <c r="H18" s="14">
        <f>INDEX('[4]NO_ShopData Parameter'!$H:$H,MATCH([4]FashionInteriorItem!G18,'[4]NO_ShopData Parameter'!$I:$I,0))</f>
        <v>13</v>
      </c>
      <c r="I18" s="11" t="s">
        <v>193</v>
      </c>
      <c r="J18" s="14">
        <f>INDEX('[4]NO_ShopData Parameter'!H:H,MATCH([4]FashionInteriorItem!I18,'[4]NO_ShopData Parameter'!I:I,0))</f>
        <v>4</v>
      </c>
      <c r="K18" s="11">
        <v>1</v>
      </c>
      <c r="L18" s="11">
        <v>100</v>
      </c>
      <c r="M18" s="47"/>
      <c r="N18" s="14"/>
      <c r="O18" s="56">
        <v>6</v>
      </c>
      <c r="P18" s="52">
        <v>44875</v>
      </c>
      <c r="Q18" s="9">
        <v>0</v>
      </c>
    </row>
    <row r="19" spans="1:17">
      <c r="A19" s="9" t="s">
        <v>236</v>
      </c>
      <c r="B19" s="9">
        <v>15</v>
      </c>
      <c r="C19" s="12" t="s">
        <v>224</v>
      </c>
      <c r="D19" s="14">
        <f>INDEX([4]FashionInteriorSet!B:B,MATCH([4]FashionInteriorItem!C19,[4]FashionInteriorSet!C:C,0))</f>
        <v>2</v>
      </c>
      <c r="E19" s="46" t="str">
        <f>INDEX([4]NO_참조테이블!$F:$F,MATCH(F19,[4]NO_참조테이블!$E:$E,0))</f>
        <v>밤하늘 뿔</v>
      </c>
      <c r="F19" s="11">
        <v>1000005</v>
      </c>
      <c r="G19" s="11" t="s">
        <v>235</v>
      </c>
      <c r="H19" s="14">
        <f>INDEX('[4]NO_ShopData Parameter'!$H:$H,MATCH([4]FashionInteriorItem!G19,'[4]NO_ShopData Parameter'!$I:$I,0))</f>
        <v>13</v>
      </c>
      <c r="I19" s="11" t="s">
        <v>193</v>
      </c>
      <c r="J19" s="14">
        <f>INDEX('[4]NO_ShopData Parameter'!H:H,MATCH([4]FashionInteriorItem!I19,'[4]NO_ShopData Parameter'!I:I,0))</f>
        <v>4</v>
      </c>
      <c r="K19" s="11">
        <v>1</v>
      </c>
      <c r="L19" s="11">
        <v>100</v>
      </c>
      <c r="M19" s="47"/>
      <c r="N19" s="14"/>
      <c r="O19" s="56">
        <v>7</v>
      </c>
      <c r="P19" s="52">
        <v>44875</v>
      </c>
      <c r="Q19" s="9">
        <v>0</v>
      </c>
    </row>
    <row r="20" spans="1:17">
      <c r="A20" s="9" t="s">
        <v>53</v>
      </c>
      <c r="B20" s="9">
        <v>16</v>
      </c>
      <c r="C20" s="12" t="s">
        <v>224</v>
      </c>
      <c r="D20" s="14">
        <f>INDEX([4]FashionInteriorSet!B:B,MATCH([4]FashionInteriorItem!C20,[4]FashionInteriorSet!C:C,0))</f>
        <v>2</v>
      </c>
      <c r="E20" s="46" t="str">
        <f>INDEX([4]NO_참조테이블!$F:$F,MATCH(F20,[4]NO_참조테이블!$E:$E,0))</f>
        <v>밤하늘 쵸커</v>
      </c>
      <c r="F20" s="11">
        <v>1000006</v>
      </c>
      <c r="G20" s="11" t="s">
        <v>235</v>
      </c>
      <c r="H20" s="14">
        <f>INDEX('[4]NO_ShopData Parameter'!$H:$H,MATCH([4]FashionInteriorItem!G20,'[4]NO_ShopData Parameter'!$I:$I,0))</f>
        <v>13</v>
      </c>
      <c r="I20" s="11" t="s">
        <v>193</v>
      </c>
      <c r="J20" s="14">
        <f>INDEX('[4]NO_ShopData Parameter'!H:H,MATCH([4]FashionInteriorItem!I20,'[4]NO_ShopData Parameter'!I:I,0))</f>
        <v>4</v>
      </c>
      <c r="K20" s="11">
        <v>1</v>
      </c>
      <c r="L20" s="11">
        <v>100</v>
      </c>
      <c r="M20" s="47"/>
      <c r="N20" s="14"/>
      <c r="O20" s="56">
        <v>8</v>
      </c>
      <c r="P20" s="52">
        <v>44875</v>
      </c>
      <c r="Q20" s="9">
        <v>0</v>
      </c>
    </row>
    <row r="21" spans="1:17">
      <c r="A21" s="9" t="s">
        <v>53</v>
      </c>
      <c r="B21" s="9">
        <v>17</v>
      </c>
      <c r="C21" s="12" t="s">
        <v>224</v>
      </c>
      <c r="D21" s="14">
        <f>INDEX([4]FashionInteriorSet!B:B,MATCH([4]FashionInteriorItem!C21,[4]FashionInteriorSet!C:C,0))</f>
        <v>2</v>
      </c>
      <c r="E21" s="46" t="str">
        <f>INDEX([4]NO_참조테이블!$F:$F,MATCH(F21,[4]NO_참조테이블!$E:$E,0))</f>
        <v>밤하늘의 달</v>
      </c>
      <c r="F21" s="11">
        <v>1000007</v>
      </c>
      <c r="G21" s="11" t="s">
        <v>235</v>
      </c>
      <c r="H21" s="14">
        <f>INDEX('[4]NO_ShopData Parameter'!$H:$H,MATCH([4]FashionInteriorItem!G21,'[4]NO_ShopData Parameter'!$I:$I,0))</f>
        <v>13</v>
      </c>
      <c r="I21" s="11" t="s">
        <v>193</v>
      </c>
      <c r="J21" s="14">
        <f>INDEX('[4]NO_ShopData Parameter'!H:H,MATCH([4]FashionInteriorItem!I21,'[4]NO_ShopData Parameter'!I:I,0))</f>
        <v>4</v>
      </c>
      <c r="K21" s="11">
        <v>1</v>
      </c>
      <c r="L21" s="11">
        <v>100</v>
      </c>
      <c r="M21" s="47"/>
      <c r="N21" s="14"/>
      <c r="O21" s="56">
        <v>9</v>
      </c>
      <c r="P21" s="52">
        <v>44875</v>
      </c>
      <c r="Q21" s="9">
        <v>0</v>
      </c>
    </row>
    <row r="22" spans="1:17">
      <c r="A22" s="9" t="s">
        <v>236</v>
      </c>
      <c r="B22" s="9">
        <v>18</v>
      </c>
      <c r="C22" s="12" t="s">
        <v>224</v>
      </c>
      <c r="D22" s="14">
        <f>INDEX([4]FashionInteriorSet!B:B,MATCH([4]FashionInteriorItem!C22,[4]FashionInteriorSet!C:C,0))</f>
        <v>2</v>
      </c>
      <c r="E22" s="46" t="str">
        <f>INDEX([4]NO_참조테이블!$F:$F,MATCH(F22,[4]NO_참조테이블!$E:$E,0))</f>
        <v>밤하늘 미니백</v>
      </c>
      <c r="F22" s="11">
        <v>1000008</v>
      </c>
      <c r="G22" s="11" t="s">
        <v>235</v>
      </c>
      <c r="H22" s="14">
        <f>INDEX('[4]NO_ShopData Parameter'!$H:$H,MATCH([4]FashionInteriorItem!G22,'[4]NO_ShopData Parameter'!$I:$I,0))</f>
        <v>13</v>
      </c>
      <c r="I22" s="11" t="s">
        <v>193</v>
      </c>
      <c r="J22" s="14">
        <f>INDEX('[4]NO_ShopData Parameter'!H:H,MATCH([4]FashionInteriorItem!I22,'[4]NO_ShopData Parameter'!I:I,0))</f>
        <v>4</v>
      </c>
      <c r="K22" s="11">
        <v>1</v>
      </c>
      <c r="L22" s="11">
        <v>100</v>
      </c>
      <c r="M22" s="47"/>
      <c r="N22" s="14"/>
      <c r="O22" s="56">
        <v>10</v>
      </c>
      <c r="P22" s="52">
        <v>44875</v>
      </c>
      <c r="Q22" s="9">
        <v>0</v>
      </c>
    </row>
    <row r="23" spans="1:17">
      <c r="A23" s="9" t="s">
        <v>236</v>
      </c>
      <c r="B23" s="9">
        <v>19</v>
      </c>
      <c r="C23" s="12" t="s">
        <v>224</v>
      </c>
      <c r="D23" s="14">
        <f>INDEX([4]FashionInteriorSet!B:B,MATCH([4]FashionInteriorItem!C23,[4]FashionInteriorSet!C:C,0))</f>
        <v>2</v>
      </c>
      <c r="E23" s="46" t="str">
        <f>INDEX([4]NO_참조테이블!$F:$F,MATCH(F23,[4]NO_참조테이블!$E:$E,0))</f>
        <v>밤하늘 지팡이</v>
      </c>
      <c r="F23" s="11">
        <v>1000009</v>
      </c>
      <c r="G23" s="11" t="s">
        <v>235</v>
      </c>
      <c r="H23" s="14">
        <f>INDEX('[4]NO_ShopData Parameter'!$H:$H,MATCH([4]FashionInteriorItem!G23,'[4]NO_ShopData Parameter'!$I:$I,0))</f>
        <v>13</v>
      </c>
      <c r="I23" s="11" t="s">
        <v>193</v>
      </c>
      <c r="J23" s="14">
        <f>INDEX('[4]NO_ShopData Parameter'!H:H,MATCH([4]FashionInteriorItem!I23,'[4]NO_ShopData Parameter'!I:I,0))</f>
        <v>4</v>
      </c>
      <c r="K23" s="11">
        <v>1</v>
      </c>
      <c r="L23" s="11">
        <v>100</v>
      </c>
      <c r="M23" s="47"/>
      <c r="N23" s="14"/>
      <c r="O23" s="56">
        <v>11</v>
      </c>
      <c r="P23" s="52">
        <v>44875</v>
      </c>
      <c r="Q23" s="9">
        <v>0</v>
      </c>
    </row>
    <row r="24" spans="1:17">
      <c r="A24" s="9" t="s">
        <v>236</v>
      </c>
      <c r="B24" s="9">
        <v>20</v>
      </c>
      <c r="C24" s="12" t="s">
        <v>224</v>
      </c>
      <c r="D24" s="14">
        <f>INDEX([4]FashionInteriorSet!B:B,MATCH([4]FashionInteriorItem!C24,[4]FashionInteriorSet!C:C,0))</f>
        <v>2</v>
      </c>
      <c r="E24" s="46" t="str">
        <f>INDEX([4]NO_참조테이블!$F:$F,MATCH(F24,[4]NO_참조테이블!$E:$E,0))</f>
        <v>밤하늘 오른쪽 망토</v>
      </c>
      <c r="F24" s="11">
        <v>1000010</v>
      </c>
      <c r="G24" s="11" t="s">
        <v>235</v>
      </c>
      <c r="H24" s="14">
        <f>INDEX('[4]NO_ShopData Parameter'!$H:$H,MATCH([4]FashionInteriorItem!G24,'[4]NO_ShopData Parameter'!$I:$I,0))</f>
        <v>13</v>
      </c>
      <c r="I24" s="11" t="s">
        <v>193</v>
      </c>
      <c r="J24" s="14">
        <f>INDEX('[4]NO_ShopData Parameter'!H:H,MATCH([4]FashionInteriorItem!I24,'[4]NO_ShopData Parameter'!I:I,0))</f>
        <v>4</v>
      </c>
      <c r="K24" s="11">
        <v>1</v>
      </c>
      <c r="L24" s="11">
        <v>100</v>
      </c>
      <c r="M24" s="47"/>
      <c r="N24" s="14"/>
      <c r="O24" s="56">
        <v>12</v>
      </c>
      <c r="P24" s="52">
        <v>44875</v>
      </c>
      <c r="Q24" s="9">
        <v>0</v>
      </c>
    </row>
    <row r="25" spans="1:17">
      <c r="A25" s="9" t="s">
        <v>236</v>
      </c>
      <c r="B25" s="9">
        <v>21</v>
      </c>
      <c r="C25" s="12" t="s">
        <v>224</v>
      </c>
      <c r="D25" s="14">
        <f>INDEX([4]FashionInteriorSet!B:B,MATCH([4]FashionInteriorItem!C25,[4]FashionInteriorSet!C:C,0))</f>
        <v>2</v>
      </c>
      <c r="E25" s="46" t="str">
        <f>INDEX([4]NO_참조테이블!$F:$F,MATCH(F25,[4]NO_참조테이블!$E:$E,0))</f>
        <v>밤하늘 왼쪽 망토</v>
      </c>
      <c r="F25" s="11">
        <v>1000011</v>
      </c>
      <c r="G25" s="11" t="s">
        <v>235</v>
      </c>
      <c r="H25" s="14">
        <f>INDEX('[4]NO_ShopData Parameter'!$H:$H,MATCH([4]FashionInteriorItem!G25,'[4]NO_ShopData Parameter'!$I:$I,0))</f>
        <v>13</v>
      </c>
      <c r="I25" s="11" t="s">
        <v>193</v>
      </c>
      <c r="J25" s="14">
        <f>INDEX('[4]NO_ShopData Parameter'!H:H,MATCH([4]FashionInteriorItem!I25,'[4]NO_ShopData Parameter'!I:I,0))</f>
        <v>4</v>
      </c>
      <c r="K25" s="11">
        <v>1</v>
      </c>
      <c r="L25" s="11">
        <v>100</v>
      </c>
      <c r="M25" s="47"/>
      <c r="N25" s="14"/>
      <c r="O25" s="56">
        <v>13</v>
      </c>
      <c r="P25" s="52">
        <v>44875</v>
      </c>
      <c r="Q25" s="9">
        <v>0</v>
      </c>
    </row>
    <row r="26" spans="1:17">
      <c r="A26" s="9" t="s">
        <v>236</v>
      </c>
      <c r="B26" s="9">
        <v>22</v>
      </c>
      <c r="C26" s="12" t="s">
        <v>224</v>
      </c>
      <c r="D26" s="14">
        <f>INDEX([4]FashionInteriorSet!B:B,MATCH([4]FashionInteriorItem!C26,[4]FashionInteriorSet!C:C,0))</f>
        <v>2</v>
      </c>
      <c r="E26" s="46" t="str">
        <f>INDEX([4]NO_참조테이블!$F:$F,MATCH(F26,[4]NO_참조테이블!$E:$E,0))</f>
        <v>밤하늘 눈물</v>
      </c>
      <c r="F26" s="11">
        <v>1000012</v>
      </c>
      <c r="G26" s="11" t="s">
        <v>235</v>
      </c>
      <c r="H26" s="14">
        <f>INDEX('[4]NO_ShopData Parameter'!$H:$H,MATCH([4]FashionInteriorItem!G26,'[4]NO_ShopData Parameter'!$I:$I,0))</f>
        <v>13</v>
      </c>
      <c r="I26" s="11" t="s">
        <v>193</v>
      </c>
      <c r="J26" s="14">
        <f>INDEX('[4]NO_ShopData Parameter'!H:H,MATCH([4]FashionInteriorItem!I26,'[4]NO_ShopData Parameter'!I:I,0))</f>
        <v>4</v>
      </c>
      <c r="K26" s="11">
        <v>1</v>
      </c>
      <c r="L26" s="11">
        <v>100</v>
      </c>
      <c r="M26" s="47"/>
      <c r="N26" s="14"/>
      <c r="O26" s="56">
        <v>14</v>
      </c>
      <c r="P26" s="52">
        <v>44875</v>
      </c>
      <c r="Q26" s="9">
        <v>0</v>
      </c>
    </row>
    <row r="27" spans="1:17">
      <c r="A27" s="9" t="s">
        <v>53</v>
      </c>
      <c r="B27" s="9">
        <v>23</v>
      </c>
      <c r="C27" s="12" t="s">
        <v>224</v>
      </c>
      <c r="D27" s="14">
        <f>INDEX([4]FashionInteriorSet!B:B,MATCH([4]FashionInteriorItem!C27,[4]FashionInteriorSet!C:C,0))</f>
        <v>2</v>
      </c>
      <c r="E27" s="46" t="str">
        <f>INDEX([4]NO_참조테이블!$F:$F,MATCH(F27,[4]NO_참조테이블!$E:$E,0))</f>
        <v>밤하늘 체인</v>
      </c>
      <c r="F27" s="11">
        <v>1000013</v>
      </c>
      <c r="G27" s="11" t="s">
        <v>235</v>
      </c>
      <c r="H27" s="14">
        <f>INDEX('[4]NO_ShopData Parameter'!$H:$H,MATCH([4]FashionInteriorItem!G27,'[4]NO_ShopData Parameter'!$I:$I,0))</f>
        <v>13</v>
      </c>
      <c r="I27" s="11" t="s">
        <v>193</v>
      </c>
      <c r="J27" s="14">
        <f>INDEX('[4]NO_ShopData Parameter'!H:H,MATCH([4]FashionInteriorItem!I27,'[4]NO_ShopData Parameter'!I:I,0))</f>
        <v>4</v>
      </c>
      <c r="K27" s="11">
        <v>1</v>
      </c>
      <c r="L27" s="11">
        <v>100</v>
      </c>
      <c r="M27" s="47"/>
      <c r="N27" s="14"/>
      <c r="O27" s="56">
        <v>15</v>
      </c>
      <c r="P27" s="52">
        <v>44875</v>
      </c>
      <c r="Q27" s="9">
        <v>0</v>
      </c>
    </row>
    <row r="28" spans="1:17">
      <c r="A28" s="9" t="s">
        <v>53</v>
      </c>
      <c r="B28" s="9">
        <v>24</v>
      </c>
      <c r="C28" s="12" t="s">
        <v>224</v>
      </c>
      <c r="D28" s="14">
        <f>INDEX([4]FashionInteriorSet!B:B,MATCH([4]FashionInteriorItem!C28,[4]FashionInteriorSet!C:C,0))</f>
        <v>2</v>
      </c>
      <c r="E28" s="46" t="str">
        <f>INDEX([4]NO_참조테이블!$F:$F,MATCH(F28,[4]NO_참조테이블!$E:$E,0))</f>
        <v>밤하늘의 꽃잎</v>
      </c>
      <c r="F28" s="11">
        <v>1000015</v>
      </c>
      <c r="G28" s="11" t="s">
        <v>235</v>
      </c>
      <c r="H28" s="14">
        <f>INDEX('[4]NO_ShopData Parameter'!$H:$H,MATCH([4]FashionInteriorItem!G28,'[4]NO_ShopData Parameter'!$I:$I,0))</f>
        <v>13</v>
      </c>
      <c r="I28" s="11" t="s">
        <v>193</v>
      </c>
      <c r="J28" s="14">
        <f>INDEX('[4]NO_ShopData Parameter'!H:H,MATCH([4]FashionInteriorItem!I28,'[4]NO_ShopData Parameter'!I:I,0))</f>
        <v>4</v>
      </c>
      <c r="K28" s="11">
        <v>1</v>
      </c>
      <c r="L28" s="11">
        <v>100</v>
      </c>
      <c r="M28" s="47"/>
      <c r="N28" s="14"/>
      <c r="O28" s="56">
        <v>16</v>
      </c>
      <c r="P28" s="52">
        <v>44875</v>
      </c>
      <c r="Q28" s="9">
        <v>0</v>
      </c>
    </row>
    <row r="29" spans="1:17">
      <c r="A29" s="9" t="s">
        <v>236</v>
      </c>
      <c r="B29" s="9">
        <v>25</v>
      </c>
      <c r="C29" s="12" t="s">
        <v>224</v>
      </c>
      <c r="D29" s="14">
        <f>INDEX([4]FashionInteriorSet!B:B,MATCH([4]FashionInteriorItem!C29,[4]FashionInteriorSet!C:C,0))</f>
        <v>2</v>
      </c>
      <c r="E29" s="46" t="str">
        <f>INDEX([4]NO_참조테이블!$F:$F,MATCH(F29,[4]NO_참조테이블!$E:$E,0))</f>
        <v>자연스러운 웨이브펌</v>
      </c>
      <c r="F29" s="11">
        <v>1000019</v>
      </c>
      <c r="G29" s="11" t="s">
        <v>235</v>
      </c>
      <c r="H29" s="14">
        <f>INDEX('[4]NO_ShopData Parameter'!$H:$H,MATCH([4]FashionInteriorItem!G29,'[4]NO_ShopData Parameter'!$I:$I,0))</f>
        <v>13</v>
      </c>
      <c r="I29" s="11" t="s">
        <v>193</v>
      </c>
      <c r="J29" s="14">
        <f>INDEX('[4]NO_ShopData Parameter'!H:H,MATCH([4]FashionInteriorItem!I29,'[4]NO_ShopData Parameter'!I:I,0))</f>
        <v>4</v>
      </c>
      <c r="K29" s="11">
        <v>1</v>
      </c>
      <c r="L29" s="11">
        <v>500</v>
      </c>
      <c r="M29" s="47"/>
      <c r="N29" s="14"/>
      <c r="O29" s="56">
        <v>2</v>
      </c>
      <c r="P29" s="52">
        <v>44875</v>
      </c>
      <c r="Q29" s="9">
        <v>0</v>
      </c>
    </row>
    <row r="30" spans="1:17">
      <c r="A30" s="9" t="s">
        <v>236</v>
      </c>
      <c r="B30" s="9">
        <v>26</v>
      </c>
      <c r="C30" s="12" t="s">
        <v>224</v>
      </c>
      <c r="D30" s="14">
        <f>INDEX([4]FashionInteriorSet!B:B,MATCH([4]FashionInteriorItem!C30,[4]FashionInteriorSet!C:C,0))</f>
        <v>2</v>
      </c>
      <c r="E30" s="46" t="str">
        <f>INDEX([4]NO_참조테이블!$F:$F,MATCH(F30,[4]NO_참조테이블!$E:$E,0))</f>
        <v>밤하늘의 별</v>
      </c>
      <c r="F30" s="11">
        <v>1000003</v>
      </c>
      <c r="G30" s="11" t="s">
        <v>235</v>
      </c>
      <c r="H30" s="14">
        <f>INDEX('[4]NO_ShopData Parameter'!$H:$H,MATCH([4]FashionInteriorItem!G30,'[4]NO_ShopData Parameter'!$I:$I,0))</f>
        <v>13</v>
      </c>
      <c r="I30" s="11" t="s">
        <v>193</v>
      </c>
      <c r="J30" s="14">
        <f>INDEX('[4]NO_ShopData Parameter'!H:H,MATCH([4]FashionInteriorItem!I30,'[4]NO_ShopData Parameter'!I:I,0))</f>
        <v>4</v>
      </c>
      <c r="K30" s="11">
        <v>1</v>
      </c>
      <c r="L30" s="11">
        <v>100</v>
      </c>
      <c r="M30" s="47"/>
      <c r="N30" s="14"/>
      <c r="O30" s="56">
        <v>17</v>
      </c>
      <c r="P30" s="52">
        <v>44875</v>
      </c>
      <c r="Q30" s="9">
        <v>0</v>
      </c>
    </row>
    <row r="31" spans="1:17">
      <c r="A31" s="9" t="s">
        <v>236</v>
      </c>
      <c r="B31" s="9">
        <v>27</v>
      </c>
      <c r="C31" s="12" t="s">
        <v>224</v>
      </c>
      <c r="D31" s="14">
        <f>INDEX([4]FashionInteriorSet!B:B,MATCH([4]FashionInteriorItem!C31,[4]FashionInteriorSet!C:C,0))</f>
        <v>2</v>
      </c>
      <c r="E31" s="46" t="str">
        <f>INDEX([4]NO_참조테이블!$F:$F,MATCH(F31,[4]NO_참조테이블!$E:$E,0))</f>
        <v>밤하늘 드레스</v>
      </c>
      <c r="F31" s="11">
        <v>1000033</v>
      </c>
      <c r="G31" s="11" t="s">
        <v>235</v>
      </c>
      <c r="H31" s="14">
        <f>INDEX('[4]NO_ShopData Parameter'!$H:$H,MATCH([4]FashionInteriorItem!G31,'[4]NO_ShopData Parameter'!$I:$I,0))</f>
        <v>13</v>
      </c>
      <c r="I31" s="11" t="s">
        <v>193</v>
      </c>
      <c r="J31" s="14">
        <f>INDEX('[4]NO_ShopData Parameter'!H:H,MATCH([4]FashionInteriorItem!I31,'[4]NO_ShopData Parameter'!I:I,0))</f>
        <v>4</v>
      </c>
      <c r="K31" s="11">
        <v>1</v>
      </c>
      <c r="L31" s="11">
        <v>500</v>
      </c>
      <c r="M31" s="47"/>
      <c r="N31" s="14"/>
      <c r="O31" s="56">
        <v>1</v>
      </c>
      <c r="P31" s="52">
        <v>44875</v>
      </c>
      <c r="Q31" s="9">
        <v>0</v>
      </c>
    </row>
    <row r="32" spans="1:17">
      <c r="A32" s="9" t="s">
        <v>236</v>
      </c>
      <c r="B32" s="9">
        <v>28</v>
      </c>
      <c r="C32" s="12" t="s">
        <v>224</v>
      </c>
      <c r="D32" s="14">
        <f>INDEX([4]FashionInteriorSet!B:B,MATCH([4]FashionInteriorItem!C32,[4]FashionInteriorSet!C:C,0))</f>
        <v>2</v>
      </c>
      <c r="E32" s="46" t="str">
        <f>INDEX([4]NO_참조테이블!$F:$F,MATCH(F32,[4]NO_참조테이블!$E:$E,0))</f>
        <v>밤하늘 스트랩 펌프스</v>
      </c>
      <c r="F32" s="11">
        <v>1000034</v>
      </c>
      <c r="G32" s="11" t="s">
        <v>235</v>
      </c>
      <c r="H32" s="14">
        <f>INDEX('[4]NO_ShopData Parameter'!$H:$H,MATCH([4]FashionInteriorItem!G32,'[4]NO_ShopData Parameter'!$I:$I,0))</f>
        <v>13</v>
      </c>
      <c r="I32" s="11" t="s">
        <v>193</v>
      </c>
      <c r="J32" s="14">
        <f>INDEX('[4]NO_ShopData Parameter'!H:H,MATCH([4]FashionInteriorItem!I32,'[4]NO_ShopData Parameter'!I:I,0))</f>
        <v>4</v>
      </c>
      <c r="K32" s="11">
        <v>1</v>
      </c>
      <c r="L32" s="11">
        <v>100</v>
      </c>
      <c r="M32" s="47"/>
      <c r="N32" s="14"/>
      <c r="O32" s="56">
        <v>18</v>
      </c>
      <c r="P32" s="52">
        <v>44875</v>
      </c>
      <c r="Q32" s="9">
        <v>0</v>
      </c>
    </row>
    <row r="33" spans="1:17">
      <c r="A33" s="9" t="s">
        <v>236</v>
      </c>
      <c r="B33" s="9">
        <v>100021501</v>
      </c>
      <c r="C33" s="12" t="s">
        <v>226</v>
      </c>
      <c r="D33" s="14">
        <f>INDEX([4]FashionInteriorSet!B:B,MATCH([4]FashionInteriorItem!C33,[4]FashionInteriorSet!C:C,0))</f>
        <v>1001</v>
      </c>
      <c r="E33" s="46" t="str">
        <f>INDEX([4]NO_참조테이블!$F:$F,MATCH(F33,[4]NO_참조테이블!$E:$E,0))</f>
        <v>마쉬멜로우 세일러 원피스</v>
      </c>
      <c r="F33" s="11">
        <v>100021501</v>
      </c>
      <c r="G33" s="11" t="s">
        <v>235</v>
      </c>
      <c r="H33" s="14">
        <f>INDEX('[4]NO_ShopData Parameter'!$H:$H,MATCH([4]FashionInteriorItem!G33,'[4]NO_ShopData Parameter'!$I:$I,0))</f>
        <v>13</v>
      </c>
      <c r="I33" s="11" t="s">
        <v>193</v>
      </c>
      <c r="J33" s="14">
        <f>INDEX('[4]NO_ShopData Parameter'!H:H,MATCH([4]FashionInteriorItem!I33,'[4]NO_ShopData Parameter'!I:I,0))</f>
        <v>4</v>
      </c>
      <c r="K33" s="11">
        <v>1</v>
      </c>
      <c r="L33" s="11">
        <v>100</v>
      </c>
      <c r="M33" s="47"/>
      <c r="N33" s="14"/>
      <c r="O33" s="56">
        <v>2</v>
      </c>
      <c r="P33" s="52">
        <v>36161</v>
      </c>
      <c r="Q33" s="9">
        <v>0</v>
      </c>
    </row>
    <row r="34" spans="1:17">
      <c r="A34" s="9" t="s">
        <v>236</v>
      </c>
      <c r="B34" s="9">
        <v>100022802</v>
      </c>
      <c r="C34" s="12" t="s">
        <v>226</v>
      </c>
      <c r="D34" s="14">
        <f>INDEX([4]FashionInteriorSet!B:B,MATCH([4]FashionInteriorItem!C34,[4]FashionInteriorSet!C:C,0))</f>
        <v>1001</v>
      </c>
      <c r="E34" s="46" t="str">
        <f>INDEX([4]NO_참조테이블!$F:$F,MATCH(F34,[4]NO_참조테이블!$E:$E,0))</f>
        <v>마쉬멜로우 세일러 리본 구두</v>
      </c>
      <c r="F34" s="11">
        <v>100022802</v>
      </c>
      <c r="G34" s="11" t="s">
        <v>235</v>
      </c>
      <c r="H34" s="14">
        <f>INDEX('[4]NO_ShopData Parameter'!$H:$H,MATCH([4]FashionInteriorItem!G34,'[4]NO_ShopData Parameter'!$I:$I,0))</f>
        <v>13</v>
      </c>
      <c r="I34" s="11" t="s">
        <v>193</v>
      </c>
      <c r="J34" s="14">
        <f>INDEX('[4]NO_ShopData Parameter'!H:H,MATCH([4]FashionInteriorItem!I34,'[4]NO_ShopData Parameter'!I:I,0))</f>
        <v>4</v>
      </c>
      <c r="K34" s="11">
        <v>1</v>
      </c>
      <c r="L34" s="11">
        <v>100</v>
      </c>
      <c r="M34" s="47"/>
      <c r="N34" s="14"/>
      <c r="O34" s="56">
        <v>3</v>
      </c>
      <c r="P34" s="52">
        <v>36161</v>
      </c>
      <c r="Q34" s="9">
        <v>0</v>
      </c>
    </row>
    <row r="35" spans="1:17">
      <c r="A35" s="9" t="s">
        <v>236</v>
      </c>
      <c r="B35" s="9">
        <v>100020106</v>
      </c>
      <c r="C35" s="12" t="s">
        <v>226</v>
      </c>
      <c r="D35" s="14">
        <f>INDEX([4]FashionInteriorSet!B:B,MATCH([4]FashionInteriorItem!C35,[4]FashionInteriorSet!C:C,0))</f>
        <v>1001</v>
      </c>
      <c r="E35" s="46" t="str">
        <f>INDEX([4]NO_참조테이블!$F:$F,MATCH(F35,[4]NO_참조테이블!$E:$E,0))</f>
        <v>마쉬멜로우 세일러 트윈 테일 헤어</v>
      </c>
      <c r="F35" s="11">
        <v>100020106</v>
      </c>
      <c r="G35" s="11" t="s">
        <v>235</v>
      </c>
      <c r="H35" s="14">
        <f>INDEX('[4]NO_ShopData Parameter'!$H:$H,MATCH([4]FashionInteriorItem!G35,'[4]NO_ShopData Parameter'!$I:$I,0))</f>
        <v>13</v>
      </c>
      <c r="I35" s="11" t="s">
        <v>193</v>
      </c>
      <c r="J35" s="14">
        <f>INDEX('[4]NO_ShopData Parameter'!H:H,MATCH([4]FashionInteriorItem!I35,'[4]NO_ShopData Parameter'!I:I,0))</f>
        <v>4</v>
      </c>
      <c r="K35" s="11">
        <v>1</v>
      </c>
      <c r="L35" s="11">
        <v>100</v>
      </c>
      <c r="M35" s="47"/>
      <c r="N35" s="14"/>
      <c r="O35" s="56">
        <v>1</v>
      </c>
      <c r="P35" s="52">
        <v>36161</v>
      </c>
      <c r="Q35" s="9">
        <v>0</v>
      </c>
    </row>
    <row r="36" spans="1:17">
      <c r="A36" s="9" t="s">
        <v>236</v>
      </c>
      <c r="B36" s="9">
        <v>100021409</v>
      </c>
      <c r="C36" s="12" t="s">
        <v>226</v>
      </c>
      <c r="D36" s="14">
        <f>INDEX([4]FashionInteriorSet!B:B,MATCH([4]FashionInteriorItem!C36,[4]FashionInteriorSet!C:C,0))</f>
        <v>1001</v>
      </c>
      <c r="E36" s="46" t="str">
        <f>INDEX([4]NO_참조테이블!$F:$F,MATCH(F36,[4]NO_참조테이블!$E:$E,0))</f>
        <v>마쉬멜로우 세일러 블루 리본 이어링</v>
      </c>
      <c r="F36" s="11">
        <v>100021409</v>
      </c>
      <c r="G36" s="11" t="s">
        <v>235</v>
      </c>
      <c r="H36" s="14">
        <f>INDEX('[4]NO_ShopData Parameter'!$H:$H,MATCH([4]FashionInteriorItem!G36,'[4]NO_ShopData Parameter'!$I:$I,0))</f>
        <v>13</v>
      </c>
      <c r="I36" s="11" t="s">
        <v>193</v>
      </c>
      <c r="J36" s="14">
        <f>INDEX('[4]NO_ShopData Parameter'!H:H,MATCH([4]FashionInteriorItem!I36,'[4]NO_ShopData Parameter'!I:I,0))</f>
        <v>4</v>
      </c>
      <c r="K36" s="11">
        <v>1</v>
      </c>
      <c r="L36" s="11">
        <v>100</v>
      </c>
      <c r="M36" s="47"/>
      <c r="N36" s="14"/>
      <c r="O36" s="56">
        <v>4</v>
      </c>
      <c r="P36" s="52">
        <v>36161</v>
      </c>
      <c r="Q36" s="9">
        <v>0</v>
      </c>
    </row>
    <row r="37" spans="1:17">
      <c r="A37" s="9" t="s">
        <v>236</v>
      </c>
      <c r="B37" s="9">
        <v>100022411</v>
      </c>
      <c r="C37" s="12" t="s">
        <v>226</v>
      </c>
      <c r="D37" s="14">
        <f>INDEX([4]FashionInteriorSet!B:B,MATCH([4]FashionInteriorItem!C37,[4]FashionInteriorSet!C:C,0))</f>
        <v>1001</v>
      </c>
      <c r="E37" s="46" t="str">
        <f>INDEX([4]NO_참조테이블!$F:$F,MATCH(F37,[4]NO_참조테이블!$E:$E,0))</f>
        <v>마쉬멜로우 세일러 리본 가방</v>
      </c>
      <c r="F37" s="11">
        <v>100022411</v>
      </c>
      <c r="G37" s="11" t="s">
        <v>235</v>
      </c>
      <c r="H37" s="14">
        <f>INDEX('[4]NO_ShopData Parameter'!$H:$H,MATCH([4]FashionInteriorItem!G37,'[4]NO_ShopData Parameter'!$I:$I,0))</f>
        <v>13</v>
      </c>
      <c r="I37" s="11" t="s">
        <v>193</v>
      </c>
      <c r="J37" s="14">
        <f>INDEX('[4]NO_ShopData Parameter'!H:H,MATCH([4]FashionInteriorItem!I37,'[4]NO_ShopData Parameter'!I:I,0))</f>
        <v>4</v>
      </c>
      <c r="K37" s="11">
        <v>1</v>
      </c>
      <c r="L37" s="11">
        <v>100</v>
      </c>
      <c r="M37" s="47"/>
      <c r="N37" s="14"/>
      <c r="O37" s="56">
        <v>5</v>
      </c>
      <c r="P37" s="52">
        <v>36161</v>
      </c>
      <c r="Q37" s="9">
        <v>0</v>
      </c>
    </row>
    <row r="38" spans="1:17">
      <c r="A38" s="9" t="s">
        <v>236</v>
      </c>
      <c r="B38" s="9">
        <v>100020312</v>
      </c>
      <c r="C38" s="12" t="s">
        <v>226</v>
      </c>
      <c r="D38" s="14">
        <f>INDEX([4]FashionInteriorSet!B:B,MATCH([4]FashionInteriorItem!C38,[4]FashionInteriorSet!C:C,0))</f>
        <v>1001</v>
      </c>
      <c r="E38" s="46" t="str">
        <f>INDEX([4]NO_참조테이블!$F:$F,MATCH(F38,[4]NO_참조테이블!$E:$E,0))</f>
        <v>마쉬멜로우 세일러 블루 컵</v>
      </c>
      <c r="F38" s="11">
        <v>100020312</v>
      </c>
      <c r="G38" s="11" t="s">
        <v>235</v>
      </c>
      <c r="H38" s="14">
        <f>INDEX('[4]NO_ShopData Parameter'!$H:$H,MATCH([4]FashionInteriorItem!G38,'[4]NO_ShopData Parameter'!$I:$I,0))</f>
        <v>13</v>
      </c>
      <c r="I38" s="11" t="s">
        <v>193</v>
      </c>
      <c r="J38" s="14">
        <f>INDEX('[4]NO_ShopData Parameter'!H:H,MATCH([4]FashionInteriorItem!I38,'[4]NO_ShopData Parameter'!I:I,0))</f>
        <v>4</v>
      </c>
      <c r="K38" s="11">
        <v>1</v>
      </c>
      <c r="L38" s="11">
        <v>100</v>
      </c>
      <c r="M38" s="47"/>
      <c r="N38" s="14"/>
      <c r="O38" s="56">
        <v>6</v>
      </c>
      <c r="P38" s="52">
        <v>36161</v>
      </c>
      <c r="Q38" s="9">
        <v>0</v>
      </c>
    </row>
    <row r="39" spans="1:17">
      <c r="A39" s="9" t="s">
        <v>236</v>
      </c>
      <c r="B39" s="9">
        <v>100022615</v>
      </c>
      <c r="C39" s="12" t="s">
        <v>226</v>
      </c>
      <c r="D39" s="14">
        <f>INDEX([4]FashionInteriorSet!B:B,MATCH([4]FashionInteriorItem!C39,[4]FashionInteriorSet!C:C,0))</f>
        <v>1001</v>
      </c>
      <c r="E39" s="46" t="str">
        <f>INDEX([4]NO_참조테이블!$F:$F,MATCH(F39,[4]NO_참조테이블!$E:$E,0))</f>
        <v>마쉬멜로우 세일러 구름 쿠션</v>
      </c>
      <c r="F39" s="11">
        <v>100022615</v>
      </c>
      <c r="G39" s="11" t="s">
        <v>235</v>
      </c>
      <c r="H39" s="14">
        <f>INDEX('[4]NO_ShopData Parameter'!$H:$H,MATCH([4]FashionInteriorItem!G39,'[4]NO_ShopData Parameter'!$I:$I,0))</f>
        <v>13</v>
      </c>
      <c r="I39" s="11" t="s">
        <v>193</v>
      </c>
      <c r="J39" s="14">
        <f>INDEX('[4]NO_ShopData Parameter'!H:H,MATCH([4]FashionInteriorItem!I39,'[4]NO_ShopData Parameter'!I:I,0))</f>
        <v>4</v>
      </c>
      <c r="K39" s="11">
        <v>1</v>
      </c>
      <c r="L39" s="11">
        <v>100</v>
      </c>
      <c r="M39" s="47"/>
      <c r="N39" s="14"/>
      <c r="O39" s="56">
        <v>7</v>
      </c>
      <c r="P39" s="52">
        <v>36161</v>
      </c>
      <c r="Q39" s="9">
        <v>0</v>
      </c>
    </row>
    <row r="40" spans="1:17">
      <c r="A40" s="9" t="s">
        <v>53</v>
      </c>
      <c r="B40" s="9">
        <v>100021503</v>
      </c>
      <c r="C40" s="12" t="s">
        <v>237</v>
      </c>
      <c r="D40" s="14">
        <f>INDEX([4]FashionInteriorSet!B:B,MATCH([4]FashionInteriorItem!C40,[4]FashionInteriorSet!C:C,0))</f>
        <v>1002</v>
      </c>
      <c r="E40" s="46" t="str">
        <f>INDEX([4]NO_참조테이블!$F:$F,MATCH(F40,[4]NO_참조테이블!$E:$E,0))</f>
        <v>마쉬멜로우 세일러 리본 셔츠</v>
      </c>
      <c r="F40" s="11">
        <v>100021503</v>
      </c>
      <c r="G40" s="11" t="s">
        <v>235</v>
      </c>
      <c r="H40" s="14">
        <f>INDEX('[4]NO_ShopData Parameter'!$H:$H,MATCH([4]FashionInteriorItem!G40,'[4]NO_ShopData Parameter'!$I:$I,0))</f>
        <v>13</v>
      </c>
      <c r="I40" s="11" t="s">
        <v>193</v>
      </c>
      <c r="J40" s="14">
        <f>INDEX('[4]NO_ShopData Parameter'!H:H,MATCH([4]FashionInteriorItem!I40,'[4]NO_ShopData Parameter'!I:I,0))</f>
        <v>4</v>
      </c>
      <c r="K40" s="11">
        <v>1</v>
      </c>
      <c r="L40" s="11">
        <v>100</v>
      </c>
      <c r="M40" s="47"/>
      <c r="N40" s="14"/>
      <c r="O40" s="56">
        <v>2</v>
      </c>
      <c r="P40" s="52">
        <v>36161</v>
      </c>
      <c r="Q40" s="9">
        <v>0</v>
      </c>
    </row>
    <row r="41" spans="1:17">
      <c r="A41" s="9" t="s">
        <v>53</v>
      </c>
      <c r="B41" s="9">
        <v>100021604</v>
      </c>
      <c r="C41" s="12" t="s">
        <v>237</v>
      </c>
      <c r="D41" s="14">
        <f>INDEX([4]FashionInteriorSet!B:B,MATCH([4]FashionInteriorItem!C41,[4]FashionInteriorSet!C:C,0))</f>
        <v>1002</v>
      </c>
      <c r="E41" s="46" t="str">
        <f>INDEX([4]NO_참조테이블!$F:$F,MATCH(F41,[4]NO_참조테이블!$E:$E,0))</f>
        <v>마쉬멜로우 세일러 리본 반바지</v>
      </c>
      <c r="F41" s="11">
        <v>100021604</v>
      </c>
      <c r="G41" s="11" t="s">
        <v>235</v>
      </c>
      <c r="H41" s="14">
        <f>INDEX('[4]NO_ShopData Parameter'!$H:$H,MATCH([4]FashionInteriorItem!G41,'[4]NO_ShopData Parameter'!$I:$I,0))</f>
        <v>13</v>
      </c>
      <c r="I41" s="11" t="s">
        <v>193</v>
      </c>
      <c r="J41" s="14">
        <f>INDEX('[4]NO_ShopData Parameter'!H:H,MATCH([4]FashionInteriorItem!I41,'[4]NO_ShopData Parameter'!I:I,0))</f>
        <v>4</v>
      </c>
      <c r="K41" s="11">
        <v>1</v>
      </c>
      <c r="L41" s="11">
        <v>100</v>
      </c>
      <c r="M41" s="47"/>
      <c r="N41" s="14"/>
      <c r="O41" s="56">
        <v>3</v>
      </c>
      <c r="P41" s="52">
        <v>36161</v>
      </c>
      <c r="Q41" s="9">
        <v>0</v>
      </c>
    </row>
    <row r="42" spans="1:17">
      <c r="A42" s="9" t="s">
        <v>236</v>
      </c>
      <c r="B42" s="9">
        <v>100022805</v>
      </c>
      <c r="C42" s="12" t="s">
        <v>237</v>
      </c>
      <c r="D42" s="14">
        <f>INDEX([4]FashionInteriorSet!B:B,MATCH([4]FashionInteriorItem!C42,[4]FashionInteriorSet!C:C,0))</f>
        <v>1002</v>
      </c>
      <c r="E42" s="46" t="str">
        <f>INDEX([4]NO_참조테이블!$F:$F,MATCH(F42,[4]NO_참조테이블!$E:$E,0))</f>
        <v>마쉬멜로우 세일러 블랙 슈즈</v>
      </c>
      <c r="F42" s="11">
        <v>100022805</v>
      </c>
      <c r="G42" s="11" t="s">
        <v>235</v>
      </c>
      <c r="H42" s="14">
        <f>INDEX('[4]NO_ShopData Parameter'!$H:$H,MATCH([4]FashionInteriorItem!G42,'[4]NO_ShopData Parameter'!$I:$I,0))</f>
        <v>13</v>
      </c>
      <c r="I42" s="11" t="s">
        <v>193</v>
      </c>
      <c r="J42" s="14">
        <f>INDEX('[4]NO_ShopData Parameter'!H:H,MATCH([4]FashionInteriorItem!I42,'[4]NO_ShopData Parameter'!I:I,0))</f>
        <v>4</v>
      </c>
      <c r="K42" s="11">
        <v>1</v>
      </c>
      <c r="L42" s="11">
        <v>100</v>
      </c>
      <c r="M42" s="47"/>
      <c r="N42" s="14"/>
      <c r="O42" s="56">
        <v>4</v>
      </c>
      <c r="P42" s="52">
        <v>36161</v>
      </c>
      <c r="Q42" s="9">
        <v>0</v>
      </c>
    </row>
    <row r="43" spans="1:17">
      <c r="A43" s="9" t="s">
        <v>236</v>
      </c>
      <c r="B43" s="9">
        <v>100020107</v>
      </c>
      <c r="C43" s="12" t="s">
        <v>237</v>
      </c>
      <c r="D43" s="14">
        <f>INDEX([4]FashionInteriorSet!B:B,MATCH([4]FashionInteriorItem!C43,[4]FashionInteriorSet!C:C,0))</f>
        <v>1002</v>
      </c>
      <c r="E43" s="46" t="str">
        <f>INDEX([4]NO_참조테이블!$F:$F,MATCH(F43,[4]NO_참조테이블!$E:$E,0))</f>
        <v>마쉬멜로우 세일러 숏 펌 헤어</v>
      </c>
      <c r="F43" s="11">
        <v>100020107</v>
      </c>
      <c r="G43" s="11" t="s">
        <v>235</v>
      </c>
      <c r="H43" s="14">
        <f>INDEX('[4]NO_ShopData Parameter'!$H:$H,MATCH([4]FashionInteriorItem!G43,'[4]NO_ShopData Parameter'!$I:$I,0))</f>
        <v>13</v>
      </c>
      <c r="I43" s="11" t="s">
        <v>193</v>
      </c>
      <c r="J43" s="14">
        <f>INDEX('[4]NO_ShopData Parameter'!H:H,MATCH([4]FashionInteriorItem!I43,'[4]NO_ShopData Parameter'!I:I,0))</f>
        <v>4</v>
      </c>
      <c r="K43" s="11">
        <v>1</v>
      </c>
      <c r="L43" s="11">
        <v>100</v>
      </c>
      <c r="M43" s="47"/>
      <c r="N43" s="14"/>
      <c r="O43" s="56">
        <v>1</v>
      </c>
      <c r="P43" s="52">
        <v>36161</v>
      </c>
      <c r="Q43" s="9">
        <v>0</v>
      </c>
    </row>
    <row r="44" spans="1:17">
      <c r="A44" s="9" t="s">
        <v>236</v>
      </c>
      <c r="B44" s="9">
        <v>100020308</v>
      </c>
      <c r="C44" s="12" t="s">
        <v>237</v>
      </c>
      <c r="D44" s="14">
        <f>INDEX([4]FashionInteriorSet!B:B,MATCH([4]FashionInteriorItem!C44,[4]FashionInteriorSet!C:C,0))</f>
        <v>1002</v>
      </c>
      <c r="E44" s="46" t="str">
        <f>INDEX([4]NO_참조테이블!$F:$F,MATCH(F44,[4]NO_참조테이블!$E:$E,0))</f>
        <v>마쉬멜로우 세일러 리본 모자</v>
      </c>
      <c r="F44" s="11">
        <v>100020308</v>
      </c>
      <c r="G44" s="11" t="s">
        <v>235</v>
      </c>
      <c r="H44" s="14">
        <f>INDEX('[4]NO_ShopData Parameter'!$H:$H,MATCH([4]FashionInteriorItem!G44,'[4]NO_ShopData Parameter'!$I:$I,0))</f>
        <v>13</v>
      </c>
      <c r="I44" s="11" t="s">
        <v>193</v>
      </c>
      <c r="J44" s="14">
        <f>INDEX('[4]NO_ShopData Parameter'!H:H,MATCH([4]FashionInteriorItem!I44,'[4]NO_ShopData Parameter'!I:I,0))</f>
        <v>4</v>
      </c>
      <c r="K44" s="11">
        <v>1</v>
      </c>
      <c r="L44" s="11">
        <v>100</v>
      </c>
      <c r="M44" s="47"/>
      <c r="N44" s="14"/>
      <c r="O44" s="56">
        <v>5</v>
      </c>
      <c r="P44" s="52">
        <v>36161</v>
      </c>
      <c r="Q44" s="9">
        <v>0</v>
      </c>
    </row>
    <row r="45" spans="1:17">
      <c r="A45" s="9" t="s">
        <v>236</v>
      </c>
      <c r="B45" s="9">
        <v>100021410</v>
      </c>
      <c r="C45" s="12" t="s">
        <v>237</v>
      </c>
      <c r="D45" s="14">
        <f>INDEX([4]FashionInteriorSet!B:B,MATCH([4]FashionInteriorItem!C45,[4]FashionInteriorSet!C:C,0))</f>
        <v>1002</v>
      </c>
      <c r="E45" s="46" t="str">
        <f>INDEX([4]NO_참조테이블!$F:$F,MATCH(F45,[4]NO_참조테이블!$E:$E,0))</f>
        <v>마쉬멜로우 세일러 옐로 리본 이어링</v>
      </c>
      <c r="F45" s="11">
        <v>100021410</v>
      </c>
      <c r="G45" s="11" t="s">
        <v>235</v>
      </c>
      <c r="H45" s="14">
        <f>INDEX('[4]NO_ShopData Parameter'!$H:$H,MATCH([4]FashionInteriorItem!G45,'[4]NO_ShopData Parameter'!$I:$I,0))</f>
        <v>13</v>
      </c>
      <c r="I45" s="11" t="s">
        <v>193</v>
      </c>
      <c r="J45" s="14">
        <f>INDEX('[4]NO_ShopData Parameter'!H:H,MATCH([4]FashionInteriorItem!I45,'[4]NO_ShopData Parameter'!I:I,0))</f>
        <v>4</v>
      </c>
      <c r="K45" s="11">
        <v>1</v>
      </c>
      <c r="L45" s="11">
        <v>100</v>
      </c>
      <c r="M45" s="47"/>
      <c r="N45" s="14"/>
      <c r="O45" s="56">
        <v>6</v>
      </c>
      <c r="P45" s="52">
        <v>36161</v>
      </c>
      <c r="Q45" s="9">
        <v>0</v>
      </c>
    </row>
    <row r="46" spans="1:17">
      <c r="A46" s="9" t="s">
        <v>236</v>
      </c>
      <c r="B46" s="9">
        <v>100020313</v>
      </c>
      <c r="C46" s="12" t="s">
        <v>237</v>
      </c>
      <c r="D46" s="14">
        <f>INDEX([4]FashionInteriorSet!B:B,MATCH([4]FashionInteriorItem!C46,[4]FashionInteriorSet!C:C,0))</f>
        <v>1002</v>
      </c>
      <c r="E46" s="46" t="str">
        <f>INDEX([4]NO_참조테이블!$F:$F,MATCH(F46,[4]NO_참조테이블!$E:$E,0))</f>
        <v>마쉬멜로우 세일러 옐로 컵</v>
      </c>
      <c r="F46" s="11">
        <v>100020313</v>
      </c>
      <c r="G46" s="11" t="s">
        <v>235</v>
      </c>
      <c r="H46" s="14">
        <f>INDEX('[4]NO_ShopData Parameter'!$H:$H,MATCH([4]FashionInteriorItem!G46,'[4]NO_ShopData Parameter'!$I:$I,0))</f>
        <v>13</v>
      </c>
      <c r="I46" s="11" t="s">
        <v>193</v>
      </c>
      <c r="J46" s="14">
        <f>INDEX('[4]NO_ShopData Parameter'!H:H,MATCH([4]FashionInteriorItem!I46,'[4]NO_ShopData Parameter'!I:I,0))</f>
        <v>4</v>
      </c>
      <c r="K46" s="11">
        <v>1</v>
      </c>
      <c r="L46" s="11">
        <v>100</v>
      </c>
      <c r="M46" s="47"/>
      <c r="N46" s="14"/>
      <c r="O46" s="56">
        <v>7</v>
      </c>
      <c r="P46" s="52">
        <v>36161</v>
      </c>
      <c r="Q46" s="9">
        <v>0</v>
      </c>
    </row>
    <row r="47" spans="1:17">
      <c r="A47" s="9" t="s">
        <v>236</v>
      </c>
      <c r="B47" s="9">
        <v>100022614</v>
      </c>
      <c r="C47" s="12" t="s">
        <v>237</v>
      </c>
      <c r="D47" s="14">
        <f>INDEX([4]FashionInteriorSet!B:B,MATCH([4]FashionInteriorItem!C47,[4]FashionInteriorSet!C:C,0))</f>
        <v>1002</v>
      </c>
      <c r="E47" s="46" t="str">
        <f>INDEX([4]NO_참조테이블!$F:$F,MATCH(F47,[4]NO_참조테이블!$E:$E,0))</f>
        <v>마쉬멜로우 세일러 소풍 바구니</v>
      </c>
      <c r="F47" s="11">
        <v>100022614</v>
      </c>
      <c r="G47" s="11" t="s">
        <v>235</v>
      </c>
      <c r="H47" s="14">
        <f>INDEX('[4]NO_ShopData Parameter'!$H:$H,MATCH([4]FashionInteriorItem!G47,'[4]NO_ShopData Parameter'!$I:$I,0))</f>
        <v>13</v>
      </c>
      <c r="I47" s="11" t="s">
        <v>193</v>
      </c>
      <c r="J47" s="14">
        <f>INDEX('[4]NO_ShopData Parameter'!H:H,MATCH([4]FashionInteriorItem!I47,'[4]NO_ShopData Parameter'!I:I,0))</f>
        <v>4</v>
      </c>
      <c r="K47" s="11">
        <v>1</v>
      </c>
      <c r="L47" s="11">
        <v>100</v>
      </c>
      <c r="M47" s="47"/>
      <c r="N47" s="14"/>
      <c r="O47" s="56">
        <v>8</v>
      </c>
      <c r="P47" s="52">
        <v>36161</v>
      </c>
      <c r="Q47" s="9">
        <v>0</v>
      </c>
    </row>
    <row r="48" spans="1:17">
      <c r="A48" s="9" t="s">
        <v>236</v>
      </c>
      <c r="B48" s="9">
        <v>100022616</v>
      </c>
      <c r="C48" s="12" t="s">
        <v>237</v>
      </c>
      <c r="D48" s="14">
        <f>INDEX([4]FashionInteriorSet!B:B,MATCH([4]FashionInteriorItem!C48,[4]FashionInteriorSet!C:C,0))</f>
        <v>1002</v>
      </c>
      <c r="E48" s="46" t="str">
        <f>INDEX([4]NO_참조테이블!$F:$F,MATCH(F48,[4]NO_참조테이블!$E:$E,0))</f>
        <v>마쉬멜로우 세일러 2단 아이스크림</v>
      </c>
      <c r="F48" s="11">
        <v>100022616</v>
      </c>
      <c r="G48" s="11" t="s">
        <v>235</v>
      </c>
      <c r="H48" s="14">
        <f>INDEX('[4]NO_ShopData Parameter'!$H:$H,MATCH([4]FashionInteriorItem!G48,'[4]NO_ShopData Parameter'!$I:$I,0))</f>
        <v>13</v>
      </c>
      <c r="I48" s="11" t="s">
        <v>193</v>
      </c>
      <c r="J48" s="14">
        <f>INDEX('[4]NO_ShopData Parameter'!H:H,MATCH([4]FashionInteriorItem!I48,'[4]NO_ShopData Parameter'!I:I,0))</f>
        <v>4</v>
      </c>
      <c r="K48" s="11">
        <v>1</v>
      </c>
      <c r="L48" s="11">
        <v>100</v>
      </c>
      <c r="M48" s="47"/>
      <c r="N48" s="14"/>
      <c r="O48" s="56">
        <v>9</v>
      </c>
      <c r="P48" s="52">
        <v>36161</v>
      </c>
      <c r="Q48" s="9">
        <v>0</v>
      </c>
    </row>
  </sheetData>
  <phoneticPr fontId="4" type="noConversion"/>
  <conditionalFormatting sqref="A5:A48">
    <cfRule type="expression" dxfId="16" priority="20">
      <formula>A$2="none"</formula>
    </cfRule>
  </conditionalFormatting>
  <conditionalFormatting sqref="P5:Q48">
    <cfRule type="containsErrors" dxfId="15" priority="1">
      <formula>ISERROR(P5)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91C7-EDBF-41C0-82BB-67F56C463832}">
  <dimension ref="A1:D14"/>
  <sheetViews>
    <sheetView workbookViewId="0">
      <selection activeCell="D27" sqref="D27"/>
    </sheetView>
  </sheetViews>
  <sheetFormatPr defaultRowHeight="16.5"/>
  <cols>
    <col min="1" max="1" width="12.375" bestFit="1" customWidth="1"/>
    <col min="2" max="2" width="7.75" bestFit="1" customWidth="1"/>
    <col min="3" max="3" width="21.375" bestFit="1" customWidth="1"/>
    <col min="4" max="4" width="33.125" bestFit="1" customWidth="1"/>
  </cols>
  <sheetData>
    <row r="1" spans="1:4">
      <c r="A1" s="1" t="s">
        <v>0</v>
      </c>
      <c r="B1" s="1" t="s">
        <v>1</v>
      </c>
      <c r="C1" s="2" t="s">
        <v>238</v>
      </c>
      <c r="D1" s="1" t="s">
        <v>239</v>
      </c>
    </row>
    <row r="2" spans="1:4">
      <c r="A2" s="4" t="s">
        <v>240</v>
      </c>
      <c r="B2" s="4" t="s">
        <v>241</v>
      </c>
      <c r="C2" s="38" t="s">
        <v>242</v>
      </c>
      <c r="D2" s="4" t="s">
        <v>206</v>
      </c>
    </row>
    <row r="3" spans="1:4">
      <c r="A3" s="4" t="s">
        <v>243</v>
      </c>
      <c r="B3" s="4" t="s">
        <v>243</v>
      </c>
      <c r="C3" s="6" t="s">
        <v>31</v>
      </c>
      <c r="D3" s="4" t="s">
        <v>243</v>
      </c>
    </row>
    <row r="4" spans="1:4">
      <c r="A4" s="4" t="s">
        <v>244</v>
      </c>
      <c r="B4" s="4" t="s">
        <v>248</v>
      </c>
      <c r="C4" s="38" t="s">
        <v>245</v>
      </c>
      <c r="D4" s="39" t="s">
        <v>257</v>
      </c>
    </row>
    <row r="5" spans="1:4">
      <c r="A5" s="9" t="s">
        <v>236</v>
      </c>
      <c r="B5" s="9">
        <v>1</v>
      </c>
      <c r="C5" s="9" t="s">
        <v>246</v>
      </c>
      <c r="D5" s="14" t="str">
        <f>INDEX([1]KOR_StringTable!$B:$B,MATCH(C5,[1]KOR_StringTable!$C:$C,0))</f>
        <v>RankingCriteria_Num1</v>
      </c>
    </row>
    <row r="6" spans="1:4">
      <c r="A6" s="9" t="s">
        <v>236</v>
      </c>
      <c r="B6" s="9">
        <v>2</v>
      </c>
      <c r="C6" s="9" t="s">
        <v>247</v>
      </c>
      <c r="D6" s="14" t="str">
        <f>INDEX([1]KOR_StringTable!$B:$B,MATCH(C6,[1]KOR_StringTable!$C:$C,0))</f>
        <v>RankingCriteria_Num2</v>
      </c>
    </row>
    <row r="7" spans="1:4">
      <c r="A7" s="9" t="s">
        <v>236</v>
      </c>
      <c r="B7" s="9">
        <v>3</v>
      </c>
      <c r="C7" s="9" t="s">
        <v>249</v>
      </c>
      <c r="D7" s="14" t="str">
        <f>INDEX([1]KOR_StringTable!$B:$B,MATCH(C7,[1]KOR_StringTable!$C:$C,0))</f>
        <v>RankingCriteria_Num3</v>
      </c>
    </row>
    <row r="8" spans="1:4">
      <c r="A8" s="9" t="s">
        <v>236</v>
      </c>
      <c r="B8" s="9">
        <v>4</v>
      </c>
      <c r="C8" s="9" t="s">
        <v>250</v>
      </c>
      <c r="D8" s="14" t="e">
        <f>INDEX([1]KOR_StringTable!$B:$B,MATCH(C8,[1]KOR_StringTable!$C:$C,0))</f>
        <v>#N/A</v>
      </c>
    </row>
    <row r="9" spans="1:4">
      <c r="A9" s="9" t="s">
        <v>236</v>
      </c>
      <c r="B9" s="9">
        <v>5</v>
      </c>
      <c r="C9" s="9" t="s">
        <v>251</v>
      </c>
      <c r="D9" s="14" t="e">
        <f>INDEX([1]KOR_StringTable!$B:$B,MATCH(C9,[1]KOR_StringTable!$C:$C,0))</f>
        <v>#N/A</v>
      </c>
    </row>
    <row r="10" spans="1:4">
      <c r="A10" s="9" t="s">
        <v>236</v>
      </c>
      <c r="B10" s="9">
        <v>6</v>
      </c>
      <c r="C10" s="9" t="s">
        <v>252</v>
      </c>
      <c r="D10" s="14" t="e">
        <f>INDEX([1]KOR_StringTable!$B:$B,MATCH(C10,[1]KOR_StringTable!$C:$C,0))</f>
        <v>#N/A</v>
      </c>
    </row>
    <row r="11" spans="1:4">
      <c r="A11" s="9" t="s">
        <v>236</v>
      </c>
      <c r="B11" s="9">
        <v>7</v>
      </c>
      <c r="C11" s="9" t="s">
        <v>253</v>
      </c>
      <c r="D11" s="14" t="e">
        <f>INDEX([1]KOR_StringTable!$B:$B,MATCH(C11,[1]KOR_StringTable!$C:$C,0))</f>
        <v>#N/A</v>
      </c>
    </row>
    <row r="12" spans="1:4">
      <c r="A12" s="9" t="s">
        <v>236</v>
      </c>
      <c r="B12" s="9">
        <v>8</v>
      </c>
      <c r="C12" s="9" t="s">
        <v>254</v>
      </c>
      <c r="D12" s="14" t="e">
        <f>INDEX([1]KOR_StringTable!$B:$B,MATCH(C12,[1]KOR_StringTable!$C:$C,0))</f>
        <v>#N/A</v>
      </c>
    </row>
    <row r="13" spans="1:4">
      <c r="A13" s="9" t="s">
        <v>236</v>
      </c>
      <c r="B13" s="9">
        <v>9</v>
      </c>
      <c r="C13" s="9" t="s">
        <v>255</v>
      </c>
      <c r="D13" s="14" t="e">
        <f>INDEX([1]KOR_StringTable!$B:$B,MATCH(C13,[1]KOR_StringTable!$C:$C,0))</f>
        <v>#N/A</v>
      </c>
    </row>
    <row r="14" spans="1:4">
      <c r="A14" s="9" t="s">
        <v>236</v>
      </c>
      <c r="B14" s="9">
        <v>10</v>
      </c>
      <c r="C14" s="9" t="s">
        <v>256</v>
      </c>
      <c r="D14" s="14" t="e">
        <f>INDEX([1]KOR_StringTable!$B:$B,MATCH(C14,[1]KOR_StringTable!$C:$C,0))</f>
        <v>#N/A</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E566-ECBD-40FA-8795-0CFE325164BB}">
  <dimension ref="A1:D16"/>
  <sheetViews>
    <sheetView workbookViewId="0">
      <selection activeCell="D12" sqref="D12"/>
    </sheetView>
  </sheetViews>
  <sheetFormatPr defaultRowHeight="16.5"/>
  <cols>
    <col min="1" max="1" width="12.375" bestFit="1" customWidth="1"/>
    <col min="2" max="2" width="7.75" bestFit="1" customWidth="1"/>
    <col min="3" max="3" width="21.375" bestFit="1" customWidth="1"/>
    <col min="4" max="4" width="21.625" bestFit="1" customWidth="1"/>
  </cols>
  <sheetData>
    <row r="1" spans="1:4">
      <c r="A1" s="1" t="s">
        <v>0</v>
      </c>
      <c r="B1" s="1" t="s">
        <v>1</v>
      </c>
      <c r="C1" s="2" t="s">
        <v>271</v>
      </c>
      <c r="D1" s="1" t="s">
        <v>272</v>
      </c>
    </row>
    <row r="2" spans="1:4">
      <c r="A2" s="4" t="s">
        <v>240</v>
      </c>
      <c r="B2" s="4" t="s">
        <v>241</v>
      </c>
      <c r="C2" s="38" t="s">
        <v>242</v>
      </c>
      <c r="D2" s="4" t="s">
        <v>206</v>
      </c>
    </row>
    <row r="3" spans="1:4">
      <c r="A3" s="4" t="s">
        <v>243</v>
      </c>
      <c r="B3" s="4" t="s">
        <v>243</v>
      </c>
      <c r="C3" s="6" t="s">
        <v>31</v>
      </c>
      <c r="D3" s="4" t="s">
        <v>243</v>
      </c>
    </row>
    <row r="4" spans="1:4">
      <c r="A4" s="4" t="s">
        <v>244</v>
      </c>
      <c r="B4" s="4" t="s">
        <v>258</v>
      </c>
      <c r="C4" s="38" t="s">
        <v>245</v>
      </c>
      <c r="D4" s="39" t="s">
        <v>257</v>
      </c>
    </row>
    <row r="5" spans="1:4">
      <c r="A5" s="9" t="s">
        <v>236</v>
      </c>
      <c r="B5" s="9">
        <v>1</v>
      </c>
      <c r="C5" s="9" t="s">
        <v>259</v>
      </c>
      <c r="D5" s="14" t="e">
        <f>INDEX([1]KOR_StringTable!$B:$B,MATCH(C5,[1]KOR_StringTable!$C:$C,0))</f>
        <v>#N/A</v>
      </c>
    </row>
    <row r="6" spans="1:4">
      <c r="A6" s="9" t="s">
        <v>236</v>
      </c>
      <c r="B6" s="9">
        <v>2</v>
      </c>
      <c r="C6" s="9" t="s">
        <v>260</v>
      </c>
      <c r="D6" s="14" t="e">
        <f>INDEX([1]KOR_StringTable!$B:$B,MATCH(C6,[1]KOR_StringTable!$C:$C,0))</f>
        <v>#N/A</v>
      </c>
    </row>
    <row r="7" spans="1:4">
      <c r="A7" s="9" t="s">
        <v>236</v>
      </c>
      <c r="B7" s="9">
        <v>3</v>
      </c>
      <c r="C7" s="9" t="s">
        <v>261</v>
      </c>
      <c r="D7" s="14" t="e">
        <f>INDEX([1]KOR_StringTable!$B:$B,MATCH(C7,[1]KOR_StringTable!$C:$C,0))</f>
        <v>#N/A</v>
      </c>
    </row>
    <row r="8" spans="1:4">
      <c r="A8" s="9" t="s">
        <v>236</v>
      </c>
      <c r="B8" s="9">
        <v>4</v>
      </c>
      <c r="C8" s="9" t="s">
        <v>262</v>
      </c>
      <c r="D8" s="14" t="e">
        <f>INDEX([1]KOR_StringTable!$B:$B,MATCH(C8,[1]KOR_StringTable!$C:$C,0))</f>
        <v>#N/A</v>
      </c>
    </row>
    <row r="9" spans="1:4">
      <c r="A9" s="9" t="s">
        <v>236</v>
      </c>
      <c r="B9" s="9">
        <v>5</v>
      </c>
      <c r="C9" s="9" t="s">
        <v>263</v>
      </c>
      <c r="D9" s="14" t="e">
        <f>INDEX([1]KOR_StringTable!$B:$B,MATCH(C9,[1]KOR_StringTable!$C:$C,0))</f>
        <v>#N/A</v>
      </c>
    </row>
    <row r="10" spans="1:4">
      <c r="A10" s="9" t="s">
        <v>236</v>
      </c>
      <c r="B10" s="9">
        <v>6</v>
      </c>
      <c r="C10" s="9" t="s">
        <v>264</v>
      </c>
      <c r="D10" s="14" t="e">
        <f>INDEX([1]KOR_StringTable!$B:$B,MATCH(C10,[1]KOR_StringTable!$C:$C,0))</f>
        <v>#N/A</v>
      </c>
    </row>
    <row r="11" spans="1:4">
      <c r="A11" s="9" t="s">
        <v>236</v>
      </c>
      <c r="B11" s="9">
        <v>7</v>
      </c>
      <c r="C11" s="9" t="s">
        <v>265</v>
      </c>
      <c r="D11" s="14" t="e">
        <f>INDEX([1]KOR_StringTable!$B:$B,MATCH(C11,[1]KOR_StringTable!$C:$C,0))</f>
        <v>#N/A</v>
      </c>
    </row>
    <row r="12" spans="1:4">
      <c r="A12" s="9" t="s">
        <v>236</v>
      </c>
      <c r="B12" s="9">
        <v>8</v>
      </c>
      <c r="C12" s="9" t="s">
        <v>266</v>
      </c>
      <c r="D12" s="14" t="e">
        <f>INDEX([1]KOR_StringTable!$B:$B,MATCH(C12,[1]KOR_StringTable!$C:$C,0))</f>
        <v>#N/A</v>
      </c>
    </row>
    <row r="13" spans="1:4">
      <c r="A13" s="9" t="s">
        <v>236</v>
      </c>
      <c r="B13" s="9">
        <v>9</v>
      </c>
      <c r="C13" s="9" t="s">
        <v>267</v>
      </c>
      <c r="D13" s="14" t="e">
        <f>INDEX([1]KOR_StringTable!$B:$B,MATCH(C13,[1]KOR_StringTable!$C:$C,0))</f>
        <v>#N/A</v>
      </c>
    </row>
    <row r="14" spans="1:4">
      <c r="A14" s="9" t="s">
        <v>236</v>
      </c>
      <c r="B14" s="9">
        <v>10</v>
      </c>
      <c r="C14" s="9" t="s">
        <v>268</v>
      </c>
      <c r="D14" s="14" t="e">
        <f>INDEX([1]KOR_StringTable!$B:$B,MATCH(C14,[1]KOR_StringTable!$C:$C,0))</f>
        <v>#N/A</v>
      </c>
    </row>
    <row r="15" spans="1:4">
      <c r="A15" s="9" t="s">
        <v>236</v>
      </c>
      <c r="B15" s="9">
        <v>11</v>
      </c>
      <c r="C15" s="9" t="s">
        <v>269</v>
      </c>
      <c r="D15" s="14" t="e">
        <f>INDEX([1]KOR_StringTable!$B:$B,MATCH(C15,[1]KOR_StringTable!$C:$C,0))</f>
        <v>#N/A</v>
      </c>
    </row>
    <row r="16" spans="1:4">
      <c r="A16" s="9" t="s">
        <v>236</v>
      </c>
      <c r="B16" s="9">
        <v>12</v>
      </c>
      <c r="C16" s="9" t="s">
        <v>270</v>
      </c>
      <c r="D16" s="14" t="e">
        <f>INDEX([1]KOR_StringTable!$B:$B,MATCH(C16,[1]KOR_StringTable!$C:$C,0))</f>
        <v>#N/A</v>
      </c>
    </row>
  </sheetData>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8734B-4C6B-4D02-89FE-BB1E5846DE11}">
  <dimension ref="A1:AS6"/>
  <sheetViews>
    <sheetView topLeftCell="AI1" workbookViewId="0">
      <selection activeCell="AO34" sqref="AO34"/>
    </sheetView>
  </sheetViews>
  <sheetFormatPr defaultRowHeight="16.5"/>
  <cols>
    <col min="1" max="1" width="12.375" bestFit="1" customWidth="1"/>
    <col min="3" max="3" width="29.625" style="61" bestFit="1" customWidth="1"/>
    <col min="4" max="4" width="14" style="15" bestFit="1" customWidth="1"/>
    <col min="5" max="5" width="13.875" style="61" bestFit="1" customWidth="1"/>
    <col min="6" max="6" width="12.625" style="15" bestFit="1" customWidth="1"/>
    <col min="7" max="7" width="16.5" bestFit="1" customWidth="1"/>
    <col min="8" max="8" width="22.5" bestFit="1" customWidth="1"/>
    <col min="9" max="9" width="19.375" bestFit="1" customWidth="1"/>
    <col min="10" max="10" width="18.375" bestFit="1" customWidth="1"/>
    <col min="11" max="11" width="19.375" bestFit="1" customWidth="1"/>
    <col min="12" max="12" width="18.375" bestFit="1" customWidth="1"/>
    <col min="13" max="13" width="17.375" bestFit="1" customWidth="1"/>
    <col min="14" max="14" width="18.375" bestFit="1" customWidth="1"/>
    <col min="15" max="15" width="19.375" bestFit="1" customWidth="1"/>
    <col min="16" max="16" width="29.375" bestFit="1" customWidth="1"/>
    <col min="17" max="17" width="18.625" bestFit="1" customWidth="1"/>
    <col min="18" max="19" width="19.375" bestFit="1" customWidth="1"/>
    <col min="20" max="20" width="30.5" bestFit="1" customWidth="1"/>
    <col min="21" max="21" width="27" bestFit="1" customWidth="1"/>
    <col min="22" max="22" width="33.125" bestFit="1" customWidth="1"/>
    <col min="23" max="23" width="31.875" bestFit="1" customWidth="1"/>
    <col min="24" max="24" width="29" bestFit="1" customWidth="1"/>
    <col min="25" max="26" width="26.875" bestFit="1" customWidth="1"/>
    <col min="27" max="27" width="16.125" bestFit="1" customWidth="1"/>
    <col min="28" max="28" width="30.375" bestFit="1" customWidth="1"/>
    <col min="29" max="29" width="29.625" bestFit="1" customWidth="1"/>
    <col min="30" max="31" width="20.875" bestFit="1" customWidth="1"/>
    <col min="32" max="32" width="10.25" bestFit="1" customWidth="1"/>
    <col min="33" max="33" width="22" bestFit="1" customWidth="1"/>
    <col min="34" max="34" width="19.375" bestFit="1" customWidth="1"/>
    <col min="35" max="35" width="19.75" bestFit="1" customWidth="1"/>
    <col min="36" max="36" width="18.375" bestFit="1" customWidth="1"/>
    <col min="37" max="37" width="20.625" bestFit="1" customWidth="1"/>
    <col min="38" max="38" width="29" bestFit="1" customWidth="1"/>
    <col min="39" max="39" width="10.875" bestFit="1" customWidth="1"/>
    <col min="40" max="40" width="9.625" bestFit="1" customWidth="1"/>
    <col min="41" max="41" width="25.375" customWidth="1"/>
    <col min="42" max="43" width="26.75" bestFit="1" customWidth="1"/>
    <col min="44" max="44" width="11.125" bestFit="1" customWidth="1"/>
    <col min="45" max="45" width="16.5" bestFit="1" customWidth="1"/>
  </cols>
  <sheetData>
    <row r="1" spans="1:45">
      <c r="A1" s="1" t="s">
        <v>0</v>
      </c>
      <c r="B1" s="1" t="s">
        <v>1</v>
      </c>
      <c r="C1" s="2" t="s">
        <v>273</v>
      </c>
      <c r="D1" s="1" t="s">
        <v>274</v>
      </c>
      <c r="E1" s="2" t="s">
        <v>275</v>
      </c>
      <c r="F1" s="1" t="s">
        <v>276</v>
      </c>
      <c r="G1" s="1" t="s">
        <v>277</v>
      </c>
      <c r="H1" s="1" t="s">
        <v>278</v>
      </c>
      <c r="I1" s="2" t="s">
        <v>279</v>
      </c>
      <c r="J1" s="1" t="s">
        <v>280</v>
      </c>
      <c r="K1" s="2" t="s">
        <v>281</v>
      </c>
      <c r="L1" s="1" t="s">
        <v>282</v>
      </c>
      <c r="M1" s="1" t="s">
        <v>283</v>
      </c>
      <c r="N1" s="1" t="s">
        <v>284</v>
      </c>
      <c r="O1" s="2" t="s">
        <v>285</v>
      </c>
      <c r="P1" s="1" t="s">
        <v>286</v>
      </c>
      <c r="Q1" s="1" t="s">
        <v>287</v>
      </c>
      <c r="R1" s="1" t="s">
        <v>288</v>
      </c>
      <c r="S1" s="2" t="s">
        <v>289</v>
      </c>
      <c r="T1" s="1" t="s">
        <v>290</v>
      </c>
      <c r="U1" s="1" t="s">
        <v>291</v>
      </c>
      <c r="V1" s="2" t="s">
        <v>292</v>
      </c>
      <c r="W1" s="1" t="s">
        <v>293</v>
      </c>
      <c r="X1" s="1" t="s">
        <v>294</v>
      </c>
      <c r="Y1" s="2" t="s">
        <v>295</v>
      </c>
      <c r="Z1" s="1" t="s">
        <v>296</v>
      </c>
      <c r="AA1" s="1" t="s">
        <v>297</v>
      </c>
      <c r="AB1" s="1" t="s">
        <v>298</v>
      </c>
      <c r="AC1" s="1" t="s">
        <v>299</v>
      </c>
      <c r="AD1" s="1" t="s">
        <v>300</v>
      </c>
      <c r="AE1" s="1" t="s">
        <v>301</v>
      </c>
      <c r="AF1" s="1" t="s">
        <v>203</v>
      </c>
      <c r="AG1" s="53" t="s">
        <v>302</v>
      </c>
      <c r="AH1" s="2" t="s">
        <v>303</v>
      </c>
      <c r="AI1" s="1" t="s">
        <v>304</v>
      </c>
      <c r="AJ1" s="53" t="s">
        <v>305</v>
      </c>
      <c r="AK1" s="53" t="s">
        <v>202</v>
      </c>
      <c r="AL1" s="53" t="s">
        <v>456</v>
      </c>
      <c r="AM1" s="2" t="s">
        <v>12</v>
      </c>
      <c r="AN1" s="1" t="s">
        <v>13</v>
      </c>
      <c r="AO1" s="53" t="s">
        <v>306</v>
      </c>
      <c r="AP1" s="53" t="s">
        <v>204</v>
      </c>
      <c r="AQ1" s="1" t="s">
        <v>205</v>
      </c>
      <c r="AR1" s="2" t="s">
        <v>20</v>
      </c>
      <c r="AS1" s="37" t="s">
        <v>21</v>
      </c>
    </row>
    <row r="2" spans="1:45">
      <c r="A2" s="4" t="s">
        <v>22</v>
      </c>
      <c r="B2" s="4" t="s">
        <v>23</v>
      </c>
      <c r="C2" s="38" t="s">
        <v>24</v>
      </c>
      <c r="D2" s="39" t="s">
        <v>206</v>
      </c>
      <c r="E2" s="38" t="s">
        <v>24</v>
      </c>
      <c r="F2" s="39" t="s">
        <v>307</v>
      </c>
      <c r="G2" s="4" t="s">
        <v>22</v>
      </c>
      <c r="H2" s="4" t="s">
        <v>23</v>
      </c>
      <c r="I2" s="5" t="s">
        <v>24</v>
      </c>
      <c r="J2" s="4" t="s">
        <v>163</v>
      </c>
      <c r="K2" s="5" t="s">
        <v>24</v>
      </c>
      <c r="L2" s="4" t="s">
        <v>23</v>
      </c>
      <c r="M2" s="4" t="s">
        <v>23</v>
      </c>
      <c r="N2" s="4" t="s">
        <v>23</v>
      </c>
      <c r="O2" s="5" t="s">
        <v>24</v>
      </c>
      <c r="P2" s="4" t="s">
        <v>23</v>
      </c>
      <c r="Q2" s="4" t="s">
        <v>23</v>
      </c>
      <c r="R2" s="4" t="s">
        <v>23</v>
      </c>
      <c r="S2" s="5" t="s">
        <v>24</v>
      </c>
      <c r="T2" s="4" t="s">
        <v>23</v>
      </c>
      <c r="U2" s="4" t="s">
        <v>23</v>
      </c>
      <c r="V2" s="5" t="s">
        <v>24</v>
      </c>
      <c r="W2" s="4" t="s">
        <v>308</v>
      </c>
      <c r="X2" s="4" t="s">
        <v>26</v>
      </c>
      <c r="Y2" s="5" t="s">
        <v>24</v>
      </c>
      <c r="Z2" s="4" t="s">
        <v>23</v>
      </c>
      <c r="AA2" s="4" t="s">
        <v>23</v>
      </c>
      <c r="AB2" s="4" t="s">
        <v>26</v>
      </c>
      <c r="AC2" s="4" t="s">
        <v>23</v>
      </c>
      <c r="AD2" s="4" t="s">
        <v>23</v>
      </c>
      <c r="AE2" s="4" t="s">
        <v>23</v>
      </c>
      <c r="AF2" s="4" t="s">
        <v>23</v>
      </c>
      <c r="AG2" s="54" t="s">
        <v>26</v>
      </c>
      <c r="AH2" s="5" t="s">
        <v>24</v>
      </c>
      <c r="AI2" s="4" t="s">
        <v>163</v>
      </c>
      <c r="AJ2" s="54" t="s">
        <v>23</v>
      </c>
      <c r="AK2" s="54" t="s">
        <v>26</v>
      </c>
      <c r="AL2" s="54" t="s">
        <v>26</v>
      </c>
      <c r="AM2" s="5" t="s">
        <v>24</v>
      </c>
      <c r="AN2" s="4" t="s">
        <v>207</v>
      </c>
      <c r="AO2" s="54" t="s">
        <v>22</v>
      </c>
      <c r="AP2" s="54" t="s">
        <v>28</v>
      </c>
      <c r="AQ2" s="4" t="s">
        <v>28</v>
      </c>
      <c r="AR2" s="5" t="s">
        <v>24</v>
      </c>
      <c r="AS2" s="5" t="s">
        <v>24</v>
      </c>
    </row>
    <row r="3" spans="1:45">
      <c r="A3" s="4" t="s">
        <v>30</v>
      </c>
      <c r="B3" s="4" t="s">
        <v>30</v>
      </c>
      <c r="C3" s="6" t="s">
        <v>31</v>
      </c>
      <c r="D3" s="39" t="s">
        <v>30</v>
      </c>
      <c r="E3" s="6" t="s">
        <v>31</v>
      </c>
      <c r="F3" s="39" t="s">
        <v>30</v>
      </c>
      <c r="G3" s="4" t="s">
        <v>30</v>
      </c>
      <c r="H3" s="4" t="s">
        <v>30</v>
      </c>
      <c r="I3" s="43" t="s">
        <v>29</v>
      </c>
      <c r="J3" s="4" t="s">
        <v>30</v>
      </c>
      <c r="K3" s="43" t="s">
        <v>29</v>
      </c>
      <c r="L3" s="4" t="s">
        <v>30</v>
      </c>
      <c r="M3" s="4" t="s">
        <v>30</v>
      </c>
      <c r="N3" s="4" t="s">
        <v>30</v>
      </c>
      <c r="O3" s="43" t="s">
        <v>29</v>
      </c>
      <c r="P3" s="4" t="s">
        <v>30</v>
      </c>
      <c r="Q3" s="4" t="s">
        <v>30</v>
      </c>
      <c r="R3" s="4" t="s">
        <v>30</v>
      </c>
      <c r="S3" s="43" t="s">
        <v>29</v>
      </c>
      <c r="T3" s="4" t="s">
        <v>30</v>
      </c>
      <c r="U3" s="4" t="s">
        <v>30</v>
      </c>
      <c r="V3" s="43" t="s">
        <v>29</v>
      </c>
      <c r="W3" s="4" t="s">
        <v>30</v>
      </c>
      <c r="X3" s="4" t="s">
        <v>30</v>
      </c>
      <c r="Y3" s="5" t="s">
        <v>30</v>
      </c>
      <c r="Z3" s="4" t="s">
        <v>29</v>
      </c>
      <c r="AA3" s="4" t="s">
        <v>30</v>
      </c>
      <c r="AB3" s="4" t="s">
        <v>30</v>
      </c>
      <c r="AC3" s="4" t="s">
        <v>30</v>
      </c>
      <c r="AD3" s="4" t="s">
        <v>30</v>
      </c>
      <c r="AE3" s="4" t="s">
        <v>30</v>
      </c>
      <c r="AF3" s="4" t="s">
        <v>30</v>
      </c>
      <c r="AG3" s="54" t="s">
        <v>30</v>
      </c>
      <c r="AH3" s="43" t="s">
        <v>29</v>
      </c>
      <c r="AI3" s="4" t="s">
        <v>30</v>
      </c>
      <c r="AJ3" s="54" t="s">
        <v>30</v>
      </c>
      <c r="AK3" s="54" t="s">
        <v>29</v>
      </c>
      <c r="AL3" s="54" t="s">
        <v>29</v>
      </c>
      <c r="AM3" s="55" t="s">
        <v>29</v>
      </c>
      <c r="AN3" s="44" t="s">
        <v>29</v>
      </c>
      <c r="AO3" s="58" t="s">
        <v>29</v>
      </c>
      <c r="AP3" s="54" t="s">
        <v>30</v>
      </c>
      <c r="AQ3" s="4" t="s">
        <v>30</v>
      </c>
      <c r="AR3" s="6" t="s">
        <v>31</v>
      </c>
      <c r="AS3" s="43" t="s">
        <v>29</v>
      </c>
    </row>
    <row r="4" spans="1:45">
      <c r="A4" s="4" t="s">
        <v>32</v>
      </c>
      <c r="B4" s="4" t="s">
        <v>309</v>
      </c>
      <c r="C4" s="38" t="s">
        <v>310</v>
      </c>
      <c r="D4" s="39" t="s">
        <v>310</v>
      </c>
      <c r="E4" s="38" t="s">
        <v>311</v>
      </c>
      <c r="F4" s="39" t="s">
        <v>311</v>
      </c>
      <c r="G4" s="4" t="s">
        <v>312</v>
      </c>
      <c r="H4" s="4" t="s">
        <v>313</v>
      </c>
      <c r="I4" s="5" t="s">
        <v>314</v>
      </c>
      <c r="J4" s="4" t="s">
        <v>315</v>
      </c>
      <c r="K4" s="5" t="s">
        <v>314</v>
      </c>
      <c r="L4" s="4" t="s">
        <v>316</v>
      </c>
      <c r="M4" s="4" t="s">
        <v>317</v>
      </c>
      <c r="N4" s="4" t="s">
        <v>318</v>
      </c>
      <c r="O4" s="5" t="s">
        <v>319</v>
      </c>
      <c r="P4" s="4" t="s">
        <v>320</v>
      </c>
      <c r="Q4" s="4" t="s">
        <v>321</v>
      </c>
      <c r="R4" s="4" t="s">
        <v>322</v>
      </c>
      <c r="S4" s="5" t="s">
        <v>323</v>
      </c>
      <c r="T4" s="4" t="s">
        <v>324</v>
      </c>
      <c r="U4" s="4" t="s">
        <v>325</v>
      </c>
      <c r="V4" s="5" t="s">
        <v>326</v>
      </c>
      <c r="W4" s="4" t="s">
        <v>327</v>
      </c>
      <c r="X4" s="4" t="s">
        <v>328</v>
      </c>
      <c r="Y4" s="5" t="s">
        <v>329</v>
      </c>
      <c r="Z4" s="4" t="s">
        <v>329</v>
      </c>
      <c r="AA4" s="4" t="s">
        <v>330</v>
      </c>
      <c r="AB4" s="4" t="s">
        <v>331</v>
      </c>
      <c r="AC4" s="4" t="s">
        <v>332</v>
      </c>
      <c r="AD4" s="4" t="s">
        <v>333</v>
      </c>
      <c r="AE4" s="4" t="s">
        <v>334</v>
      </c>
      <c r="AF4" s="4" t="s">
        <v>335</v>
      </c>
      <c r="AG4" s="54" t="s">
        <v>336</v>
      </c>
      <c r="AH4" s="5" t="s">
        <v>337</v>
      </c>
      <c r="AI4" s="4" t="s">
        <v>338</v>
      </c>
      <c r="AJ4" s="54" t="s">
        <v>339</v>
      </c>
      <c r="AK4" s="54" t="s">
        <v>214</v>
      </c>
      <c r="AL4" s="54" t="s">
        <v>459</v>
      </c>
      <c r="AM4" s="5" t="s">
        <v>216</v>
      </c>
      <c r="AN4" s="4" t="s">
        <v>217</v>
      </c>
      <c r="AO4" s="54" t="s">
        <v>340</v>
      </c>
      <c r="AP4" s="54" t="s">
        <v>218</v>
      </c>
      <c r="AQ4" s="4" t="s">
        <v>219</v>
      </c>
      <c r="AR4" s="5" t="s">
        <v>51</v>
      </c>
      <c r="AS4" s="45" t="s">
        <v>52</v>
      </c>
    </row>
    <row r="5" spans="1:45">
      <c r="A5" s="9" t="s">
        <v>53</v>
      </c>
      <c r="B5" s="9">
        <v>1</v>
      </c>
      <c r="C5" s="12" t="s">
        <v>341</v>
      </c>
      <c r="D5" s="59" t="str">
        <f>INDEX([1]KOR_StringTable!$B:$B,MATCH(C5,[1]KOR_StringTable!$C:$C,0))</f>
        <v>Gacha_1</v>
      </c>
      <c r="E5" s="12" t="s">
        <v>342</v>
      </c>
      <c r="F5" s="59">
        <f>INDEX([5]NO_참조테이블!H:H,MATCH([5]GachaSet!E5,[5]NO_참조테이블!I:I,0))</f>
        <v>1</v>
      </c>
      <c r="G5" s="9" t="s">
        <v>343</v>
      </c>
      <c r="H5" s="9">
        <v>100</v>
      </c>
      <c r="I5" s="11" t="s">
        <v>193</v>
      </c>
      <c r="J5" s="14">
        <f>INDEX([5]NO_참조테이블!N:N,MATCH([5]GachaSet!I5,[5]NO_참조테이블!O:O,0))</f>
        <v>4</v>
      </c>
      <c r="K5" s="11" t="s">
        <v>193</v>
      </c>
      <c r="L5" s="14">
        <f>IFERROR(INDEX([5]NO_참조테이블!E:E,MATCH([5]GachaSet!K5,[5]NO_참조테이블!F:F,0)),INDEX([5]NO_참조테이블!T:T,MATCH([5]GachaSet!K5,[5]NO_참조테이블!U:U,0)))</f>
        <v>2</v>
      </c>
      <c r="M5" s="11">
        <v>20</v>
      </c>
      <c r="N5" s="11"/>
      <c r="O5" s="14"/>
      <c r="P5" s="14"/>
      <c r="Q5" s="14">
        <f>M5*10</f>
        <v>200</v>
      </c>
      <c r="R5" s="11">
        <v>1000</v>
      </c>
      <c r="S5" s="14" t="str">
        <f>R5/100 &amp; "%"</f>
        <v>10%</v>
      </c>
      <c r="T5" s="14">
        <f>Q5-Q5/100*(R5/100)</f>
        <v>180</v>
      </c>
      <c r="U5" s="11">
        <v>2</v>
      </c>
      <c r="V5" s="11" t="s">
        <v>344</v>
      </c>
      <c r="W5" s="14">
        <f>INDEX([5]NO_참조테이블!K:K,MATCH([5]GachaSet!V5,[5]NO_참조테이블!L:L,0))</f>
        <v>2</v>
      </c>
      <c r="X5" s="11">
        <v>0</v>
      </c>
      <c r="Y5" s="11"/>
      <c r="Z5" s="14"/>
      <c r="AA5" s="11">
        <v>1</v>
      </c>
      <c r="AB5" s="15">
        <v>0</v>
      </c>
      <c r="AC5" s="11"/>
      <c r="AD5" s="11">
        <v>1</v>
      </c>
      <c r="AE5" s="11">
        <v>2</v>
      </c>
      <c r="AF5" s="11">
        <v>1</v>
      </c>
      <c r="AG5" s="60">
        <v>1</v>
      </c>
      <c r="AH5" s="11" t="s">
        <v>345</v>
      </c>
      <c r="AI5" s="14">
        <f>INDEX([5]NO_참조테이블!N:N,MATCH([5]GachaSet!AH5,[5]NO_참조테이블!O:O,0))</f>
        <v>24</v>
      </c>
      <c r="AJ5" s="60">
        <v>30</v>
      </c>
      <c r="AK5" s="56">
        <v>1</v>
      </c>
      <c r="AL5" s="56">
        <v>0</v>
      </c>
      <c r="AM5" s="9" t="s">
        <v>59</v>
      </c>
      <c r="AN5" s="14">
        <f>INDEX('[5]NO_Table Parameter'!G:G,MATCH([5]GachaSet!AL5,'[5]NO_Table Parameter'!H:H,0))</f>
        <v>0</v>
      </c>
      <c r="AO5" s="13" t="s">
        <v>346</v>
      </c>
      <c r="AP5" s="51" t="s">
        <v>62</v>
      </c>
      <c r="AQ5" s="57" t="s">
        <v>347</v>
      </c>
      <c r="AR5" s="52">
        <v>44875</v>
      </c>
      <c r="AS5" s="9">
        <v>0</v>
      </c>
    </row>
    <row r="6" spans="1:45">
      <c r="A6" s="9" t="s">
        <v>53</v>
      </c>
      <c r="B6" s="9">
        <v>1001</v>
      </c>
      <c r="C6" s="12" t="s">
        <v>348</v>
      </c>
      <c r="D6" s="59" t="str">
        <f>INDEX([1]KOR_StringTable!$B:$B,MATCH(C6,[1]KOR_StringTable!$C:$C,0))</f>
        <v>Gacha_1001</v>
      </c>
      <c r="E6" s="12" t="s">
        <v>342</v>
      </c>
      <c r="F6" s="59">
        <f>INDEX([5]NO_참조테이블!H:H,MATCH([5]GachaSet!E6,[5]NO_참조테이블!I:I,0))</f>
        <v>1</v>
      </c>
      <c r="G6" s="9" t="s">
        <v>349</v>
      </c>
      <c r="H6" s="9">
        <v>100</v>
      </c>
      <c r="I6" s="11" t="s">
        <v>193</v>
      </c>
      <c r="J6" s="14">
        <f>INDEX([5]NO_참조테이블!N:N,MATCH([5]GachaSet!I6,[5]NO_참조테이블!O:O,0))</f>
        <v>4</v>
      </c>
      <c r="K6" s="11" t="s">
        <v>193</v>
      </c>
      <c r="L6" s="14">
        <f>IFERROR(INDEX([5]NO_참조테이블!E:E,MATCH([5]GachaSet!K6,[5]NO_참조테이블!F:F,0)),INDEX([5]NO_참조테이블!T:T,MATCH([5]GachaSet!K6,[5]NO_참조테이블!U:U,0)))</f>
        <v>2</v>
      </c>
      <c r="M6" s="11">
        <v>20</v>
      </c>
      <c r="N6" s="11"/>
      <c r="O6" s="14"/>
      <c r="P6" s="14"/>
      <c r="Q6" s="14">
        <f>M6*10</f>
        <v>200</v>
      </c>
      <c r="R6" s="11">
        <v>1000</v>
      </c>
      <c r="S6" s="14" t="str">
        <f>R6/100 &amp; "%"</f>
        <v>10%</v>
      </c>
      <c r="T6" s="14">
        <f>Q6-Q6/100*(R6/100)</f>
        <v>180</v>
      </c>
      <c r="U6" s="11">
        <v>2</v>
      </c>
      <c r="V6" s="11" t="s">
        <v>344</v>
      </c>
      <c r="W6" s="14">
        <f>INDEX([5]NO_참조테이블!K:K,MATCH([5]GachaSet!V6,[5]NO_참조테이블!L:L,0))</f>
        <v>2</v>
      </c>
      <c r="X6" s="11">
        <v>0</v>
      </c>
      <c r="Y6" s="11"/>
      <c r="Z6" s="14"/>
      <c r="AA6" s="11">
        <v>1</v>
      </c>
      <c r="AB6" s="15">
        <v>0</v>
      </c>
      <c r="AC6" s="11"/>
      <c r="AD6" s="11">
        <v>3</v>
      </c>
      <c r="AE6" s="11">
        <v>4</v>
      </c>
      <c r="AF6" s="11">
        <v>1</v>
      </c>
      <c r="AG6" s="60">
        <v>1</v>
      </c>
      <c r="AH6" s="11" t="s">
        <v>345</v>
      </c>
      <c r="AI6" s="14">
        <f>INDEX([5]NO_참조테이블!N:N,MATCH([5]GachaSet!AH6,[5]NO_참조테이블!O:O,0))</f>
        <v>24</v>
      </c>
      <c r="AJ6" s="60">
        <v>30</v>
      </c>
      <c r="AK6" s="56">
        <v>0</v>
      </c>
      <c r="AL6" s="56">
        <v>1</v>
      </c>
      <c r="AM6" s="9" t="s">
        <v>59</v>
      </c>
      <c r="AN6" s="14">
        <f>INDEX('[5]NO_Table Parameter'!G:G,MATCH([5]GachaSet!AL6,'[5]NO_Table Parameter'!H:H,0))</f>
        <v>0</v>
      </c>
      <c r="AO6" s="13" t="s">
        <v>346</v>
      </c>
      <c r="AP6" s="51" t="s">
        <v>62</v>
      </c>
      <c r="AQ6" s="57" t="s">
        <v>347</v>
      </c>
      <c r="AR6" s="52">
        <v>44875</v>
      </c>
      <c r="AS6" s="9">
        <v>0</v>
      </c>
    </row>
  </sheetData>
  <phoneticPr fontId="4" type="noConversion"/>
  <conditionalFormatting sqref="B1:B1048576">
    <cfRule type="duplicateValues" dxfId="14" priority="10"/>
  </conditionalFormatting>
  <conditionalFormatting sqref="N5:N6">
    <cfRule type="expression" dxfId="13" priority="8" stopIfTrue="1">
      <formula>AND($D5=G5, SUMIFS($J:$J, $D:$D, $D5) &lt;&gt; 10000)</formula>
    </cfRule>
  </conditionalFormatting>
  <conditionalFormatting sqref="R5:R6">
    <cfRule type="expression" dxfId="12" priority="9" stopIfTrue="1">
      <formula>AND($D5=J5, SUMIFS($J:$J, $D:$D, $D5) &lt;&gt; 10000)</formula>
    </cfRule>
  </conditionalFormatting>
  <conditionalFormatting sqref="V5:V6">
    <cfRule type="cellIs" dxfId="11" priority="5" operator="equal">
      <formula>"N"</formula>
    </cfRule>
    <cfRule type="cellIs" dxfId="10" priority="6" operator="equal">
      <formula>"R"</formula>
    </cfRule>
    <cfRule type="cellIs" dxfId="9" priority="7" operator="equal">
      <formula>"SR"</formula>
    </cfRule>
  </conditionalFormatting>
  <conditionalFormatting sqref="AO5:AO6">
    <cfRule type="duplicateValues" dxfId="8" priority="1"/>
    <cfRule type="duplicateValues" dxfId="7" priority="2"/>
    <cfRule type="duplicateValues" dxfId="6" priority="3"/>
    <cfRule type="duplicateValues" dxfId="5" priority="4"/>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9476-2B03-4FCB-AB06-44350F5AD790}">
  <dimension ref="A1:Q20"/>
  <sheetViews>
    <sheetView workbookViewId="0">
      <selection activeCell="F14" sqref="F14"/>
    </sheetView>
  </sheetViews>
  <sheetFormatPr defaultRowHeight="16.5"/>
  <cols>
    <col min="1" max="1" width="12.375" bestFit="1" customWidth="1"/>
    <col min="2" max="2" width="9.625" bestFit="1" customWidth="1"/>
    <col min="3" max="3" width="9.625" customWidth="1"/>
    <col min="4" max="4" width="29.625" style="15" bestFit="1" customWidth="1"/>
    <col min="5" max="5" width="15.625" style="15" bestFit="1" customWidth="1"/>
    <col min="6" max="6" width="14.375" bestFit="1" customWidth="1"/>
    <col min="7" max="7" width="27.625" style="61" bestFit="1" customWidth="1"/>
    <col min="8" max="8" width="9.625" customWidth="1"/>
    <col min="9" max="9" width="11.625" bestFit="1" customWidth="1"/>
    <col min="10" max="10" width="18.625" style="15" bestFit="1" customWidth="1"/>
    <col min="11" max="11" width="17.375" bestFit="1" customWidth="1"/>
    <col min="12" max="12" width="19" bestFit="1" customWidth="1"/>
    <col min="13" max="13" width="11.375" bestFit="1" customWidth="1"/>
    <col min="14" max="14" width="12.625" bestFit="1" customWidth="1"/>
    <col min="15" max="15" width="10.25" bestFit="1" customWidth="1"/>
    <col min="16" max="16" width="33.125" bestFit="1" customWidth="1"/>
    <col min="17" max="17" width="21.5" bestFit="1" customWidth="1"/>
  </cols>
  <sheetData>
    <row r="1" spans="1:17">
      <c r="A1" s="1" t="s">
        <v>0</v>
      </c>
      <c r="B1" s="1" t="s">
        <v>1</v>
      </c>
      <c r="C1" s="1" t="s">
        <v>350</v>
      </c>
      <c r="D1" s="2" t="s">
        <v>273</v>
      </c>
      <c r="E1" s="2" t="s">
        <v>351</v>
      </c>
      <c r="F1" s="1" t="s">
        <v>352</v>
      </c>
      <c r="G1" s="2" t="s">
        <v>138</v>
      </c>
      <c r="H1" s="1" t="s">
        <v>139</v>
      </c>
      <c r="I1" s="1" t="s">
        <v>143</v>
      </c>
      <c r="J1" s="2" t="s">
        <v>353</v>
      </c>
      <c r="K1" s="1" t="s">
        <v>354</v>
      </c>
      <c r="L1" s="1" t="s">
        <v>355</v>
      </c>
      <c r="M1" s="1" t="s">
        <v>356</v>
      </c>
      <c r="N1" s="2" t="s">
        <v>357</v>
      </c>
      <c r="O1" s="1" t="s">
        <v>203</v>
      </c>
      <c r="P1" s="1" t="s">
        <v>358</v>
      </c>
      <c r="Q1" s="1" t="s">
        <v>359</v>
      </c>
    </row>
    <row r="2" spans="1:17">
      <c r="A2" s="4" t="s">
        <v>22</v>
      </c>
      <c r="B2" s="4" t="s">
        <v>23</v>
      </c>
      <c r="C2" s="4" t="s">
        <v>23</v>
      </c>
      <c r="D2" s="38" t="s">
        <v>24</v>
      </c>
      <c r="E2" s="38" t="s">
        <v>24</v>
      </c>
      <c r="F2" s="4" t="s">
        <v>163</v>
      </c>
      <c r="G2" s="38" t="s">
        <v>24</v>
      </c>
      <c r="H2" s="4" t="s">
        <v>23</v>
      </c>
      <c r="I2" s="4" t="s">
        <v>23</v>
      </c>
      <c r="J2" s="38" t="s">
        <v>24</v>
      </c>
      <c r="K2" s="4" t="s">
        <v>308</v>
      </c>
      <c r="L2" s="4" t="s">
        <v>22</v>
      </c>
      <c r="M2" s="39" t="s">
        <v>23</v>
      </c>
      <c r="N2" s="38" t="s">
        <v>24</v>
      </c>
      <c r="O2" s="4" t="s">
        <v>23</v>
      </c>
      <c r="P2" s="4" t="s">
        <v>26</v>
      </c>
      <c r="Q2" s="4" t="s">
        <v>23</v>
      </c>
    </row>
    <row r="3" spans="1:17">
      <c r="A3" s="4" t="s">
        <v>30</v>
      </c>
      <c r="B3" s="4" t="s">
        <v>30</v>
      </c>
      <c r="C3" s="4" t="s">
        <v>30</v>
      </c>
      <c r="D3" s="6" t="s">
        <v>31</v>
      </c>
      <c r="E3" s="6" t="s">
        <v>31</v>
      </c>
      <c r="F3" s="4" t="s">
        <v>30</v>
      </c>
      <c r="G3" s="6" t="s">
        <v>31</v>
      </c>
      <c r="H3" s="4" t="s">
        <v>30</v>
      </c>
      <c r="I3" s="4" t="s">
        <v>30</v>
      </c>
      <c r="J3" s="6" t="s">
        <v>31</v>
      </c>
      <c r="K3" s="4" t="s">
        <v>30</v>
      </c>
      <c r="L3" s="4" t="s">
        <v>30</v>
      </c>
      <c r="M3" s="39" t="s">
        <v>30</v>
      </c>
      <c r="N3" s="43" t="s">
        <v>29</v>
      </c>
      <c r="O3" s="4" t="s">
        <v>30</v>
      </c>
      <c r="P3" s="4" t="s">
        <v>30</v>
      </c>
      <c r="Q3" s="4" t="s">
        <v>30</v>
      </c>
    </row>
    <row r="4" spans="1:17">
      <c r="A4" s="4" t="s">
        <v>32</v>
      </c>
      <c r="B4" s="4" t="s">
        <v>360</v>
      </c>
      <c r="C4" s="4" t="s">
        <v>309</v>
      </c>
      <c r="D4" s="38" t="s">
        <v>310</v>
      </c>
      <c r="E4" s="38" t="s">
        <v>361</v>
      </c>
      <c r="F4" s="4" t="s">
        <v>362</v>
      </c>
      <c r="G4" s="38" t="s">
        <v>363</v>
      </c>
      <c r="H4" s="4" t="s">
        <v>168</v>
      </c>
      <c r="I4" s="4" t="s">
        <v>364</v>
      </c>
      <c r="J4" s="38" t="s">
        <v>365</v>
      </c>
      <c r="K4" s="4" t="s">
        <v>366</v>
      </c>
      <c r="L4" s="4" t="s">
        <v>367</v>
      </c>
      <c r="M4" s="4" t="s">
        <v>368</v>
      </c>
      <c r="N4" s="38" t="s">
        <v>368</v>
      </c>
      <c r="O4" s="4" t="s">
        <v>215</v>
      </c>
      <c r="P4" s="4" t="s">
        <v>369</v>
      </c>
      <c r="Q4" s="4" t="s">
        <v>370</v>
      </c>
    </row>
    <row r="5" spans="1:17">
      <c r="A5" s="9" t="s">
        <v>53</v>
      </c>
      <c r="B5" s="9">
        <v>1</v>
      </c>
      <c r="C5" s="9">
        <v>1</v>
      </c>
      <c r="D5" s="14" t="str">
        <f>INDEX([5]GachaSet!C:C,MATCH([5]GachaItem!C5,[5]GachaSet!B:B,0))</f>
        <v>바이올렛 페어리</v>
      </c>
      <c r="E5" s="9" t="s">
        <v>235</v>
      </c>
      <c r="F5" s="14">
        <f>INDEX([5]NO_참조테이블!N:N,MATCH([5]GachaItem!E5,[5]NO_참조테이블!O:O,0))</f>
        <v>13</v>
      </c>
      <c r="G5" s="10" t="str">
        <f>INDEX([5]NO_참조테이블!$F:$F,MATCH(H5,[5]NO_참조테이블!$E:$E,0))</f>
        <v>바이올렛 페어리 원피스</v>
      </c>
      <c r="H5" s="11">
        <v>1000051</v>
      </c>
      <c r="I5" s="9">
        <v>1</v>
      </c>
      <c r="J5" s="11" t="s">
        <v>371</v>
      </c>
      <c r="K5" s="14">
        <f>INDEX([5]NO_참조테이블!K:K,MATCH([5]GachaItem!J5,[5]NO_참조테이블!L:L,0))</f>
        <v>3</v>
      </c>
      <c r="L5" s="9" t="s">
        <v>372</v>
      </c>
      <c r="M5" s="11">
        <v>5000</v>
      </c>
      <c r="N5" s="14" t="str">
        <f>M5/1000 &amp; "%"</f>
        <v>5%</v>
      </c>
      <c r="O5" s="9">
        <v>1</v>
      </c>
      <c r="P5" s="9">
        <v>1</v>
      </c>
      <c r="Q5" s="9">
        <v>1</v>
      </c>
    </row>
    <row r="6" spans="1:17">
      <c r="A6" s="9" t="s">
        <v>53</v>
      </c>
      <c r="B6" s="9">
        <v>2</v>
      </c>
      <c r="C6" s="9">
        <v>1</v>
      </c>
      <c r="D6" s="14" t="str">
        <f>INDEX([5]GachaSet!C:C,MATCH([5]GachaItem!C6,[5]GachaSet!B:B,0))</f>
        <v>바이올렛 페어리</v>
      </c>
      <c r="E6" s="9" t="s">
        <v>235</v>
      </c>
      <c r="F6" s="14">
        <f>INDEX([5]NO_참조테이블!N:N,MATCH([5]GachaItem!E6,[5]NO_참조테이블!O:O,0))</f>
        <v>13</v>
      </c>
      <c r="G6" s="10" t="str">
        <f>INDEX([5]NO_참조테이블!$F:$F,MATCH(H6,[5]NO_참조테이블!$E:$E,0))</f>
        <v>바이올렛 페어리 파스텔 슈즈</v>
      </c>
      <c r="H6" s="11">
        <v>1000052</v>
      </c>
      <c r="I6" s="9">
        <v>1</v>
      </c>
      <c r="J6" s="11" t="s">
        <v>371</v>
      </c>
      <c r="K6" s="14">
        <f>INDEX([5]NO_참조테이블!K:K,MATCH([5]GachaItem!J6,[5]NO_참조테이블!L:L,0))</f>
        <v>3</v>
      </c>
      <c r="L6" s="9" t="s">
        <v>372</v>
      </c>
      <c r="M6" s="11">
        <v>5000</v>
      </c>
      <c r="N6" s="14" t="str">
        <f t="shared" ref="N6:N13" si="0">M6/1000 &amp; "%"</f>
        <v>5%</v>
      </c>
      <c r="O6" s="9">
        <v>2</v>
      </c>
      <c r="P6" s="9">
        <v>1</v>
      </c>
      <c r="Q6" s="9">
        <v>1</v>
      </c>
    </row>
    <row r="7" spans="1:17">
      <c r="A7" s="9" t="s">
        <v>53</v>
      </c>
      <c r="B7" s="9">
        <v>3</v>
      </c>
      <c r="C7" s="9">
        <v>1</v>
      </c>
      <c r="D7" s="14" t="str">
        <f>INDEX([5]GachaSet!C:C,MATCH([5]GachaItem!C7,[5]GachaSet!B:B,0))</f>
        <v>바이올렛 페어리</v>
      </c>
      <c r="E7" s="9" t="s">
        <v>235</v>
      </c>
      <c r="F7" s="14">
        <f>INDEX([5]NO_참조테이블!N:N,MATCH([5]GachaItem!E7,[5]NO_참조테이블!O:O,0))</f>
        <v>13</v>
      </c>
      <c r="G7" s="10" t="str">
        <f>INDEX([5]NO_참조테이블!$F:$F,MATCH(H7,[5]NO_참조테이블!$E:$E,0))</f>
        <v>바이올렛 페어리 땋은 머리</v>
      </c>
      <c r="H7" s="11">
        <v>1000053</v>
      </c>
      <c r="I7" s="9">
        <v>1</v>
      </c>
      <c r="J7" s="11" t="s">
        <v>344</v>
      </c>
      <c r="K7" s="14">
        <f>INDEX([5]NO_참조테이블!K:K,MATCH([5]GachaItem!J7,[5]NO_참조테이블!L:L,0))</f>
        <v>2</v>
      </c>
      <c r="L7" s="9" t="s">
        <v>373</v>
      </c>
      <c r="M7" s="11">
        <v>10000</v>
      </c>
      <c r="N7" s="14" t="str">
        <f t="shared" si="0"/>
        <v>10%</v>
      </c>
      <c r="O7" s="9">
        <v>3</v>
      </c>
      <c r="P7" s="9">
        <v>1</v>
      </c>
      <c r="Q7" s="9">
        <v>1</v>
      </c>
    </row>
    <row r="8" spans="1:17">
      <c r="A8" s="9" t="s">
        <v>53</v>
      </c>
      <c r="B8" s="9">
        <v>4</v>
      </c>
      <c r="C8" s="9">
        <v>1</v>
      </c>
      <c r="D8" s="14" t="str">
        <f>INDEX([5]GachaSet!C:C,MATCH([5]GachaItem!C8,[5]GachaSet!B:B,0))</f>
        <v>바이올렛 페어리</v>
      </c>
      <c r="E8" s="9" t="s">
        <v>235</v>
      </c>
      <c r="F8" s="14">
        <f>INDEX([5]NO_참조테이블!N:N,MATCH([5]GachaItem!E8,[5]NO_참조테이블!O:O,0))</f>
        <v>13</v>
      </c>
      <c r="G8" s="10" t="str">
        <f>INDEX([5]NO_참조테이블!$F:$F,MATCH(H8,[5]NO_참조테이블!$E:$E,0))</f>
        <v>바이올렛 페어리 나비핀</v>
      </c>
      <c r="H8" s="11">
        <v>1000054</v>
      </c>
      <c r="I8" s="9">
        <v>1</v>
      </c>
      <c r="J8" s="11" t="s">
        <v>344</v>
      </c>
      <c r="K8" s="14">
        <f>INDEX([5]NO_참조테이블!K:K,MATCH([5]GachaItem!J8,[5]NO_참조테이블!L:L,0))</f>
        <v>2</v>
      </c>
      <c r="L8" s="9" t="s">
        <v>373</v>
      </c>
      <c r="M8" s="11">
        <v>10000</v>
      </c>
      <c r="N8" s="14" t="str">
        <f t="shared" si="0"/>
        <v>10%</v>
      </c>
      <c r="O8" s="9">
        <v>4</v>
      </c>
      <c r="P8" s="9">
        <v>1</v>
      </c>
      <c r="Q8" s="9">
        <v>1</v>
      </c>
    </row>
    <row r="9" spans="1:17">
      <c r="A9" s="9" t="s">
        <v>53</v>
      </c>
      <c r="B9" s="9">
        <v>5</v>
      </c>
      <c r="C9" s="9">
        <v>1</v>
      </c>
      <c r="D9" s="14" t="str">
        <f>INDEX([5]GachaSet!C:C,MATCH([5]GachaItem!C9,[5]GachaSet!B:B,0))</f>
        <v>바이올렛 페어리</v>
      </c>
      <c r="E9" s="9" t="s">
        <v>235</v>
      </c>
      <c r="F9" s="14">
        <f>INDEX([5]NO_참조테이블!N:N,MATCH([5]GachaItem!E9,[5]NO_참조테이블!O:O,0))</f>
        <v>13</v>
      </c>
      <c r="G9" s="10" t="str">
        <f>INDEX([5]NO_참조테이블!$F:$F,MATCH(H9,[5]NO_참조테이블!$E:$E,0))</f>
        <v>바이올렛 페어리 아우라</v>
      </c>
      <c r="H9" s="11">
        <v>1000055</v>
      </c>
      <c r="I9" s="9">
        <v>1</v>
      </c>
      <c r="J9" s="11" t="s">
        <v>344</v>
      </c>
      <c r="K9" s="14">
        <f>INDEX([5]NO_참조테이블!K:K,MATCH([5]GachaItem!J9,[5]NO_참조테이블!L:L,0))</f>
        <v>2</v>
      </c>
      <c r="L9" s="9" t="s">
        <v>373</v>
      </c>
      <c r="M9" s="11">
        <v>10000</v>
      </c>
      <c r="N9" s="14" t="str">
        <f t="shared" si="0"/>
        <v>10%</v>
      </c>
      <c r="O9" s="9">
        <v>5</v>
      </c>
      <c r="P9" s="9">
        <v>1</v>
      </c>
      <c r="Q9" s="9">
        <v>1</v>
      </c>
    </row>
    <row r="10" spans="1:17">
      <c r="A10" s="9" t="s">
        <v>53</v>
      </c>
      <c r="B10" s="9">
        <v>6</v>
      </c>
      <c r="C10" s="9">
        <v>1</v>
      </c>
      <c r="D10" s="14" t="str">
        <f>INDEX([5]GachaSet!C:C,MATCH([5]GachaItem!C10,[5]GachaSet!B:B,0))</f>
        <v>바이올렛 페어리</v>
      </c>
      <c r="E10" s="9" t="s">
        <v>235</v>
      </c>
      <c r="F10" s="14">
        <f>INDEX([5]NO_참조테이블!N:N,MATCH([5]GachaItem!E10,[5]NO_참조테이블!O:O,0))</f>
        <v>13</v>
      </c>
      <c r="G10" s="10" t="str">
        <f>INDEX([5]NO_참조테이블!$F:$F,MATCH(H10,[5]NO_참조테이블!$E:$E,0))</f>
        <v>바이올렛 페어리 플라워</v>
      </c>
      <c r="H10" s="11">
        <v>1000056</v>
      </c>
      <c r="I10" s="9">
        <v>1</v>
      </c>
      <c r="J10" s="11" t="s">
        <v>374</v>
      </c>
      <c r="K10" s="14">
        <f>INDEX([5]NO_참조테이블!K:K,MATCH([5]GachaItem!J10,[5]NO_참조테이블!L:L,0))</f>
        <v>1</v>
      </c>
      <c r="L10" s="9" t="s">
        <v>375</v>
      </c>
      <c r="M10" s="11">
        <v>15000</v>
      </c>
      <c r="N10" s="14" t="str">
        <f t="shared" si="0"/>
        <v>15%</v>
      </c>
      <c r="O10" s="9">
        <v>6</v>
      </c>
      <c r="P10" s="9">
        <v>0</v>
      </c>
      <c r="Q10" s="9"/>
    </row>
    <row r="11" spans="1:17">
      <c r="A11" s="9" t="s">
        <v>53</v>
      </c>
      <c r="B11" s="9">
        <v>7</v>
      </c>
      <c r="C11" s="9">
        <v>1</v>
      </c>
      <c r="D11" s="14" t="str">
        <f>INDEX([5]GachaSet!C:C,MATCH([5]GachaItem!C11,[5]GachaSet!B:B,0))</f>
        <v>바이올렛 페어리</v>
      </c>
      <c r="E11" s="9" t="s">
        <v>235</v>
      </c>
      <c r="F11" s="14">
        <f>INDEX([5]NO_참조테이블!N:N,MATCH([5]GachaItem!E11,[5]NO_참조테이블!O:O,0))</f>
        <v>13</v>
      </c>
      <c r="G11" s="10" t="str">
        <f>INDEX([5]NO_참조테이블!$F:$F,MATCH(H11,[5]NO_참조테이블!$E:$E,0))</f>
        <v>바이올렛 페어리 미니백</v>
      </c>
      <c r="H11" s="11">
        <v>1000057</v>
      </c>
      <c r="I11" s="9">
        <v>1</v>
      </c>
      <c r="J11" s="11" t="s">
        <v>374</v>
      </c>
      <c r="K11" s="14">
        <f>INDEX([5]NO_참조테이블!K:K,MATCH([5]GachaItem!J11,[5]NO_참조테이블!L:L,0))</f>
        <v>1</v>
      </c>
      <c r="L11" s="9" t="s">
        <v>375</v>
      </c>
      <c r="M11" s="11">
        <v>15000</v>
      </c>
      <c r="N11" s="14" t="str">
        <f t="shared" si="0"/>
        <v>15%</v>
      </c>
      <c r="O11" s="9">
        <v>7</v>
      </c>
      <c r="P11" s="9">
        <v>0</v>
      </c>
      <c r="Q11" s="9"/>
    </row>
    <row r="12" spans="1:17">
      <c r="A12" s="9" t="s">
        <v>53</v>
      </c>
      <c r="B12" s="9">
        <v>8</v>
      </c>
      <c r="C12" s="9">
        <v>1</v>
      </c>
      <c r="D12" s="14" t="str">
        <f>INDEX([5]GachaSet!C:C,MATCH([5]GachaItem!C12,[5]GachaSet!B:B,0))</f>
        <v>바이올렛 페어리</v>
      </c>
      <c r="E12" s="9" t="s">
        <v>235</v>
      </c>
      <c r="F12" s="14">
        <f>INDEX([5]NO_참조테이블!N:N,MATCH([5]GachaItem!E12,[5]NO_참조테이블!O:O,0))</f>
        <v>13</v>
      </c>
      <c r="G12" s="10" t="str">
        <f>INDEX([5]NO_참조테이블!$F:$F,MATCH(H12,[5]NO_참조테이블!$E:$E,0))</f>
        <v>바이올렛 페어리 이어링</v>
      </c>
      <c r="H12" s="11">
        <v>1000058</v>
      </c>
      <c r="I12" s="9">
        <v>1</v>
      </c>
      <c r="J12" s="11" t="s">
        <v>374</v>
      </c>
      <c r="K12" s="14">
        <f>INDEX([5]NO_참조테이블!K:K,MATCH([5]GachaItem!J12,[5]NO_참조테이블!L:L,0))</f>
        <v>1</v>
      </c>
      <c r="L12" s="9" t="s">
        <v>375</v>
      </c>
      <c r="M12" s="11">
        <v>15000</v>
      </c>
      <c r="N12" s="14" t="str">
        <f t="shared" si="0"/>
        <v>15%</v>
      </c>
      <c r="O12" s="9">
        <v>8</v>
      </c>
      <c r="P12" s="9">
        <v>0</v>
      </c>
      <c r="Q12" s="9"/>
    </row>
    <row r="13" spans="1:17">
      <c r="A13" s="9" t="s">
        <v>53</v>
      </c>
      <c r="B13" s="9">
        <v>9</v>
      </c>
      <c r="C13" s="9">
        <v>1</v>
      </c>
      <c r="D13" s="14" t="str">
        <f>INDEX([5]GachaSet!C:C,MATCH([5]GachaItem!C13,[5]GachaSet!B:B,0))</f>
        <v>바이올렛 페어리</v>
      </c>
      <c r="E13" s="9" t="s">
        <v>235</v>
      </c>
      <c r="F13" s="14">
        <f>INDEX([5]NO_참조테이블!N:N,MATCH([5]GachaItem!E13,[5]NO_참조테이블!O:O,0))</f>
        <v>13</v>
      </c>
      <c r="G13" s="10" t="str">
        <f>INDEX([5]NO_참조테이블!$F:$F,MATCH(H13,[5]NO_참조테이블!$E:$E,0))</f>
        <v>바이올렛 페어리 리본</v>
      </c>
      <c r="H13" s="11">
        <v>1000059</v>
      </c>
      <c r="I13" s="9">
        <v>1</v>
      </c>
      <c r="J13" s="11" t="s">
        <v>374</v>
      </c>
      <c r="K13" s="14">
        <f>INDEX([5]NO_참조테이블!K:K,MATCH([5]GachaItem!J13,[5]NO_참조테이블!L:L,0))</f>
        <v>1</v>
      </c>
      <c r="L13" s="9" t="s">
        <v>375</v>
      </c>
      <c r="M13" s="11">
        <v>15000</v>
      </c>
      <c r="N13" s="14" t="str">
        <f t="shared" si="0"/>
        <v>15%</v>
      </c>
      <c r="O13" s="9">
        <v>9</v>
      </c>
      <c r="P13" s="9">
        <v>0</v>
      </c>
      <c r="Q13" s="9"/>
    </row>
    <row r="14" spans="1:17">
      <c r="A14" s="9" t="s">
        <v>53</v>
      </c>
      <c r="B14" s="9">
        <v>100101</v>
      </c>
      <c r="C14" s="9">
        <v>1001</v>
      </c>
      <c r="D14" s="14" t="str">
        <f>INDEX([5]GachaSet!C:C,MATCH([5]GachaItem!C14,[5]GachaSet!B:B,0))</f>
        <v>러블리 스프링</v>
      </c>
      <c r="E14" s="9" t="s">
        <v>235</v>
      </c>
      <c r="F14" s="14">
        <f>INDEX([5]NO_참조테이블!N:N,MATCH([5]GachaItem!E14,[5]NO_참조테이블!O:O,0))</f>
        <v>13</v>
      </c>
      <c r="G14" s="10" t="str">
        <f>INDEX([5]NO_참조테이블!$F:$F,MATCH(H14,[5]NO_참조테이블!$E:$E,0))</f>
        <v>러블리 스프링 원피스</v>
      </c>
      <c r="H14" s="11">
        <v>100051501</v>
      </c>
      <c r="I14" s="9">
        <v>1</v>
      </c>
      <c r="J14" s="11" t="s">
        <v>344</v>
      </c>
      <c r="K14" s="14">
        <f>INDEX([5]NO_참조테이블!K:K,MATCH([5]GachaItem!J14,[5]NO_참조테이블!L:L,0))</f>
        <v>2</v>
      </c>
      <c r="L14" s="9" t="s">
        <v>372</v>
      </c>
      <c r="M14" s="11">
        <v>5000</v>
      </c>
      <c r="N14" s="14" t="str">
        <f>M14/1000 &amp; "%"</f>
        <v>5%</v>
      </c>
      <c r="O14" s="9">
        <v>1</v>
      </c>
      <c r="P14" s="9">
        <v>1</v>
      </c>
      <c r="Q14" s="9">
        <v>1</v>
      </c>
    </row>
    <row r="15" spans="1:17">
      <c r="A15" s="9" t="s">
        <v>53</v>
      </c>
      <c r="B15" s="9">
        <v>100102</v>
      </c>
      <c r="C15" s="9">
        <v>1001</v>
      </c>
      <c r="D15" s="14" t="str">
        <f>INDEX([5]GachaSet!C:C,MATCH([5]GachaItem!C15,[5]GachaSet!B:B,0))</f>
        <v>러블리 스프링</v>
      </c>
      <c r="E15" s="9" t="s">
        <v>235</v>
      </c>
      <c r="F15" s="14">
        <f>INDEX([5]NO_참조테이블!N:N,MATCH([5]GachaItem!E15,[5]NO_참조테이블!O:O,0))</f>
        <v>13</v>
      </c>
      <c r="G15" s="10" t="str">
        <f>INDEX([5]NO_참조테이블!$F:$F,MATCH(H15,[5]NO_참조테이블!$E:$E,0))</f>
        <v>러블리 스프링 레이스 슈즈</v>
      </c>
      <c r="H15" s="11">
        <v>100052802</v>
      </c>
      <c r="I15" s="9">
        <v>1</v>
      </c>
      <c r="J15" s="11" t="s">
        <v>344</v>
      </c>
      <c r="K15" s="14">
        <f>INDEX([5]NO_참조테이블!K:K,MATCH([5]GachaItem!J15,[5]NO_참조테이블!L:L,0))</f>
        <v>2</v>
      </c>
      <c r="L15" s="9" t="s">
        <v>372</v>
      </c>
      <c r="M15" s="11">
        <v>5000</v>
      </c>
      <c r="N15" s="14" t="str">
        <f t="shared" ref="N15:N20" si="1">M15/1000 &amp; "%"</f>
        <v>5%</v>
      </c>
      <c r="O15" s="9">
        <v>2</v>
      </c>
      <c r="P15" s="9">
        <v>1</v>
      </c>
      <c r="Q15" s="9">
        <v>1</v>
      </c>
    </row>
    <row r="16" spans="1:17">
      <c r="A16" s="9" t="s">
        <v>53</v>
      </c>
      <c r="B16" s="9">
        <v>100103</v>
      </c>
      <c r="C16" s="9">
        <v>1001</v>
      </c>
      <c r="D16" s="14" t="str">
        <f>INDEX([5]GachaSet!C:C,MATCH([5]GachaItem!C16,[5]GachaSet!B:B,0))</f>
        <v>러블리 스프링</v>
      </c>
      <c r="E16" s="9" t="s">
        <v>235</v>
      </c>
      <c r="F16" s="14">
        <f>INDEX([5]NO_참조테이블!N:N,MATCH([5]GachaItem!E16,[5]NO_참조테이블!O:O,0))</f>
        <v>13</v>
      </c>
      <c r="G16" s="10" t="str">
        <f>INDEX([5]NO_참조테이블!$F:$F,MATCH(H16,[5]NO_참조테이블!$E:$E,0))</f>
        <v>러블리 스프링 니트</v>
      </c>
      <c r="H16" s="11">
        <v>100051503</v>
      </c>
      <c r="I16" s="9">
        <v>1</v>
      </c>
      <c r="J16" s="11" t="s">
        <v>344</v>
      </c>
      <c r="K16" s="14">
        <f>INDEX([5]NO_참조테이블!K:K,MATCH([5]GachaItem!J16,[5]NO_참조테이블!L:L,0))</f>
        <v>2</v>
      </c>
      <c r="L16" s="9" t="s">
        <v>373</v>
      </c>
      <c r="M16" s="11">
        <v>10000</v>
      </c>
      <c r="N16" s="14" t="str">
        <f t="shared" si="1"/>
        <v>10%</v>
      </c>
      <c r="O16" s="9">
        <v>3</v>
      </c>
      <c r="P16" s="9">
        <v>0</v>
      </c>
      <c r="Q16" s="9"/>
    </row>
    <row r="17" spans="1:17">
      <c r="A17" s="9" t="s">
        <v>53</v>
      </c>
      <c r="B17" s="9">
        <v>100104</v>
      </c>
      <c r="C17" s="9">
        <v>1001</v>
      </c>
      <c r="D17" s="14" t="str">
        <f>INDEX([5]GachaSet!C:C,MATCH([5]GachaItem!C17,[5]GachaSet!B:B,0))</f>
        <v>러블리 스프링</v>
      </c>
      <c r="E17" s="9" t="s">
        <v>235</v>
      </c>
      <c r="F17" s="14">
        <f>INDEX([5]NO_참조테이블!N:N,MATCH([5]GachaItem!E17,[5]NO_참조테이블!O:O,0))</f>
        <v>13</v>
      </c>
      <c r="G17" s="10" t="str">
        <f>INDEX([5]NO_참조테이블!$F:$F,MATCH(H17,[5]NO_참조테이블!$E:$E,0))</f>
        <v>러블리 스프링 니트 반바지</v>
      </c>
      <c r="H17" s="11">
        <v>100051604</v>
      </c>
      <c r="I17" s="9">
        <v>1</v>
      </c>
      <c r="J17" s="11" t="s">
        <v>344</v>
      </c>
      <c r="K17" s="14">
        <f>INDEX([5]NO_참조테이블!K:K,MATCH([5]GachaItem!J17,[5]NO_참조테이블!L:L,0))</f>
        <v>2</v>
      </c>
      <c r="L17" s="9" t="s">
        <v>373</v>
      </c>
      <c r="M17" s="11">
        <v>10000</v>
      </c>
      <c r="N17" s="14" t="str">
        <f t="shared" si="1"/>
        <v>10%</v>
      </c>
      <c r="O17" s="9">
        <v>4</v>
      </c>
      <c r="P17" s="9">
        <v>0</v>
      </c>
      <c r="Q17" s="9"/>
    </row>
    <row r="18" spans="1:17">
      <c r="A18" s="9" t="s">
        <v>53</v>
      </c>
      <c r="B18" s="9">
        <v>100105</v>
      </c>
      <c r="C18" s="9">
        <v>1001</v>
      </c>
      <c r="D18" s="14" t="str">
        <f>INDEX([5]GachaSet!C:C,MATCH([5]GachaItem!C18,[5]GachaSet!B:B,0))</f>
        <v>러블리 스프링</v>
      </c>
      <c r="E18" s="9" t="s">
        <v>235</v>
      </c>
      <c r="F18" s="14">
        <f>INDEX([5]NO_참조테이블!N:N,MATCH([5]GachaItem!E18,[5]NO_참조테이블!O:O,0))</f>
        <v>13</v>
      </c>
      <c r="G18" s="10" t="str">
        <f>INDEX([5]NO_참조테이블!$F:$F,MATCH(H18,[5]NO_참조테이블!$E:$E,0))</f>
        <v>러블리 스프링 단화</v>
      </c>
      <c r="H18" s="11">
        <v>100052805</v>
      </c>
      <c r="I18" s="9">
        <v>1</v>
      </c>
      <c r="J18" s="11" t="s">
        <v>344</v>
      </c>
      <c r="K18" s="14">
        <f>INDEX([5]NO_참조테이블!K:K,MATCH([5]GachaItem!J18,[5]NO_참조테이블!L:L,0))</f>
        <v>2</v>
      </c>
      <c r="L18" s="9" t="s">
        <v>373</v>
      </c>
      <c r="M18" s="11">
        <v>10000</v>
      </c>
      <c r="N18" s="14" t="str">
        <f t="shared" si="1"/>
        <v>10%</v>
      </c>
      <c r="O18" s="9">
        <v>5</v>
      </c>
      <c r="P18" s="9">
        <v>0</v>
      </c>
      <c r="Q18" s="9"/>
    </row>
    <row r="19" spans="1:17">
      <c r="A19" s="9" t="s">
        <v>53</v>
      </c>
      <c r="B19" s="9">
        <v>100106</v>
      </c>
      <c r="C19" s="9">
        <v>1001</v>
      </c>
      <c r="D19" s="14" t="str">
        <f>INDEX([5]GachaSet!C:C,MATCH([5]GachaItem!C19,[5]GachaSet!B:B,0))</f>
        <v>러블리 스프링</v>
      </c>
      <c r="E19" s="9" t="s">
        <v>235</v>
      </c>
      <c r="F19" s="14">
        <f>INDEX([5]NO_참조테이블!N:N,MATCH([5]GachaItem!E19,[5]NO_참조테이블!O:O,0))</f>
        <v>13</v>
      </c>
      <c r="G19" s="10" t="str">
        <f>INDEX([5]NO_참조테이블!$F:$F,MATCH(H19,[5]NO_참조테이블!$E:$E,0))</f>
        <v>러블리 스프링 웨이브 묶음 헤어</v>
      </c>
      <c r="H19" s="11">
        <v>100050106</v>
      </c>
      <c r="I19" s="9">
        <v>1</v>
      </c>
      <c r="J19" s="11" t="s">
        <v>374</v>
      </c>
      <c r="K19" s="14">
        <f>INDEX([5]NO_참조테이블!K:K,MATCH([5]GachaItem!J19,[5]NO_참조테이블!L:L,0))</f>
        <v>1</v>
      </c>
      <c r="L19" s="9" t="s">
        <v>375</v>
      </c>
      <c r="M19" s="11">
        <v>30000</v>
      </c>
      <c r="N19" s="14" t="str">
        <f t="shared" si="1"/>
        <v>30%</v>
      </c>
      <c r="O19" s="9">
        <v>6</v>
      </c>
      <c r="P19" s="9">
        <v>0</v>
      </c>
      <c r="Q19" s="9"/>
    </row>
    <row r="20" spans="1:17">
      <c r="A20" s="9" t="s">
        <v>53</v>
      </c>
      <c r="B20" s="9">
        <v>100107</v>
      </c>
      <c r="C20" s="9">
        <v>1001</v>
      </c>
      <c r="D20" s="14" t="str">
        <f>INDEX([5]GachaSet!C:C,MATCH([5]GachaItem!C20,[5]GachaSet!B:B,0))</f>
        <v>러블리 스프링</v>
      </c>
      <c r="E20" s="9" t="s">
        <v>235</v>
      </c>
      <c r="F20" s="14">
        <f>INDEX([5]NO_참조테이블!N:N,MATCH([5]GachaItem!E20,[5]NO_참조테이블!O:O,0))</f>
        <v>13</v>
      </c>
      <c r="G20" s="10" t="str">
        <f>INDEX([5]NO_참조테이블!$F:$F,MATCH(H20,[5]NO_참조테이블!$E:$E,0))</f>
        <v>러블리 스프링 숏 헤어</v>
      </c>
      <c r="H20" s="11">
        <v>100050107</v>
      </c>
      <c r="I20" s="9">
        <v>1</v>
      </c>
      <c r="J20" s="11" t="s">
        <v>374</v>
      </c>
      <c r="K20" s="14">
        <f>INDEX([5]NO_참조테이블!K:K,MATCH([5]GachaItem!J20,[5]NO_참조테이블!L:L,0))</f>
        <v>1</v>
      </c>
      <c r="L20" s="9" t="s">
        <v>375</v>
      </c>
      <c r="M20" s="11">
        <v>30000</v>
      </c>
      <c r="N20" s="14" t="str">
        <f t="shared" si="1"/>
        <v>30%</v>
      </c>
      <c r="O20" s="9">
        <v>7</v>
      </c>
      <c r="P20" s="9">
        <v>0</v>
      </c>
      <c r="Q20" s="9"/>
    </row>
  </sheetData>
  <phoneticPr fontId="4" type="noConversion"/>
  <conditionalFormatting sqref="J1:J1048576">
    <cfRule type="cellIs" dxfId="4" priority="1" operator="equal">
      <formula>"N"</formula>
    </cfRule>
    <cfRule type="cellIs" dxfId="3" priority="2" operator="equal">
      <formula>"R"</formula>
    </cfRule>
    <cfRule type="cellIs" dxfId="2" priority="3" operator="equal">
      <formula>"SR"</formula>
    </cfRule>
  </conditionalFormatting>
  <conditionalFormatting sqref="M5:M1048576">
    <cfRule type="expression" dxfId="1" priority="5" stopIfTrue="1">
      <formula>AND($D5=H5, SUMIFS($K:$K, $D:$D, $D5) &lt;&gt; 10000)</formula>
    </cfRule>
  </conditionalFormatting>
  <conditionalFormatting sqref="P1:P1048576">
    <cfRule type="cellIs" dxfId="0" priority="4"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10</vt:i4>
      </vt:variant>
    </vt:vector>
  </HeadingPairs>
  <TitlesOfParts>
    <vt:vector size="10" baseType="lpstr">
      <vt:lpstr>Field</vt:lpstr>
      <vt:lpstr>NPCPopupText</vt:lpstr>
      <vt:lpstr>CinnamorollShop</vt:lpstr>
      <vt:lpstr>FashionInteriorSet</vt:lpstr>
      <vt:lpstr>FashionInteriorItem</vt:lpstr>
      <vt:lpstr>CinnamorollRanking</vt:lpstr>
      <vt:lpstr>CinnamorollRankingTerm</vt:lpstr>
      <vt:lpstr>GachaSet</vt:lpstr>
      <vt:lpstr>GachaItem</vt:lpstr>
      <vt:lpstr> CinnamorollFountain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예지 한</dc:creator>
  <cp:lastModifiedBy>예지 한</cp:lastModifiedBy>
  <dcterms:created xsi:type="dcterms:W3CDTF">2025-01-21T10:29:26Z</dcterms:created>
  <dcterms:modified xsi:type="dcterms:W3CDTF">2025-01-24T04:41:26Z</dcterms:modified>
</cp:coreProperties>
</file>